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5480" windowHeight="11580" tabRatio="594" activeTab="0"/>
  </bookViews>
  <sheets>
    <sheet name="Лист1" sheetId="1" r:id="rId1"/>
  </sheets>
  <definedNames>
    <definedName name="_xlnm.Print_Area" localSheetId="0">'Лист1'!$A$1:$S$38</definedName>
  </definedNames>
  <calcPr fullCalcOnLoad="1"/>
</workbook>
</file>

<file path=xl/sharedStrings.xml><?xml version="1.0" encoding="utf-8"?>
<sst xmlns="http://schemas.openxmlformats.org/spreadsheetml/2006/main" count="37" uniqueCount="37">
  <si>
    <t>Время, час.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</si>
  <si>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</si>
  <si>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</si>
  <si>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</si>
  <si>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</si>
  <si>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</si>
  <si>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</si>
  <si>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</si>
  <si>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</si>
  <si>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</si>
  <si>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</si>
  <si>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</si>
  <si>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</si>
  <si>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</si>
  <si>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</si>
  <si>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</si>
  <si>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</si>
  <si>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</si>
  <si>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</si>
  <si>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</si>
  <si>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</si>
  <si>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</si>
  <si>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</si>
  <si>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</si>
  <si>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</si>
  <si>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</t>
  </si>
  <si>
    <t>итого</t>
  </si>
  <si>
    <t>по напряжению СНI</t>
  </si>
  <si>
    <t>Ведомость учета замеров нагрузки по точкам приема электроэнергии (мощности) ПС Западная</t>
  </si>
  <si>
    <t>Итого с учетом сторон-них</t>
  </si>
  <si>
    <t>Всего по договору без сторон. потребит.</t>
  </si>
  <si>
    <t>сторон-ние</t>
  </si>
  <si>
    <t>по напряже-нию ВН</t>
  </si>
  <si>
    <t>по напряже-нию СНII</t>
  </si>
  <si>
    <t>Дата: 19.12.2012 г.     ОАО "Верхне-Волжская энергетическая компания"</t>
  </si>
  <si>
    <t>ПС Западная (№ фидера), кВт</t>
  </si>
  <si>
    <t xml:space="preserve">      Технический руководитель___________                 тел.    _____________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</si>
</sst>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164" fontId="4" fillId="24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4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4" fillId="24" borderId="14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/>
    </xf>
    <xf numFmtId="164" fontId="4" fillId="24" borderId="15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/>
    </xf>
    <xf numFmtId="2" fontId="4" fillId="24" borderId="16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view="pageBreakPreview" zoomScaleSheetLayoutView="100" workbookViewId="0" topLeftCell="A16">
      <selection activeCell="F36" sqref="F36"/>
    </sheetView>
  </sheetViews>
  <sheetFormatPr defaultColWidth="9.00390625" defaultRowHeight="12.75"/>
  <cols>
    <col min="1" max="1" width="6.75390625" style="7" customWidth="1"/>
    <col min="2" max="13" width="7.25390625" style="7" customWidth="1"/>
    <col min="14" max="14" width="9.00390625" style="7" customWidth="1"/>
    <col min="15" max="15" width="9.625" style="7" customWidth="1"/>
    <col min="16" max="16" width="8.125" style="7" customWidth="1"/>
    <col min="17" max="17" width="8.00390625" style="7" customWidth="1"/>
    <col min="18" max="18" width="7.00390625" style="7" customWidth="1"/>
    <col min="19" max="19" width="11.125" style="7" customWidth="1"/>
    <col min="20" max="27" width="8.875" style="0" customWidth="1"/>
    <col min="28" max="16384" width="9.125" style="7" customWidth="1"/>
  </cols>
  <sheetData>
    <row r="1" spans="1:31" ht="15.7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1"/>
      <c r="S1" s="12"/>
      <c r="AB1" s="12"/>
      <c r="AC1" s="12"/>
      <c r="AD1" s="12"/>
      <c r="AE1" s="12"/>
    </row>
    <row r="2" ht="1.5" customHeight="1"/>
    <row r="3" spans="1:17" ht="23.25" customHeight="1" thickBot="1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5"/>
      <c r="K3" s="5"/>
      <c r="L3" s="5"/>
      <c r="M3" s="5"/>
      <c r="N3" s="5"/>
      <c r="O3" s="5"/>
      <c r="P3" s="5"/>
      <c r="Q3" s="5"/>
    </row>
    <row r="4" spans="1:27" s="15" customFormat="1" ht="25.5" customHeight="1">
      <c r="A4" s="29" t="s">
        <v>0</v>
      </c>
      <c r="B4" s="39" t="s">
        <v>35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39" t="s">
        <v>26</v>
      </c>
      <c r="O4" s="40"/>
      <c r="P4" s="41"/>
      <c r="Q4" s="45" t="s">
        <v>29</v>
      </c>
      <c r="R4" s="45" t="s">
        <v>31</v>
      </c>
      <c r="S4" s="25" t="s">
        <v>30</v>
      </c>
      <c r="T4" s="14"/>
      <c r="U4" s="14"/>
      <c r="V4" s="14"/>
      <c r="W4" s="14"/>
      <c r="X4" s="14"/>
      <c r="Y4" s="14"/>
      <c r="Z4" s="14"/>
      <c r="AA4" s="14"/>
    </row>
    <row r="5" spans="1:27" s="15" customFormat="1" ht="10.5" customHeight="1">
      <c r="A5" s="30"/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42"/>
      <c r="O5" s="43"/>
      <c r="P5" s="44"/>
      <c r="Q5" s="46"/>
      <c r="R5" s="46"/>
      <c r="S5" s="26"/>
      <c r="T5" s="14"/>
      <c r="U5" s="14"/>
      <c r="V5" s="14"/>
      <c r="W5" s="14"/>
      <c r="X5" s="14"/>
      <c r="Y5" s="14"/>
      <c r="Z5" s="14"/>
      <c r="AA5" s="14"/>
    </row>
    <row r="6" spans="1:27" s="15" customFormat="1" ht="12" customHeight="1">
      <c r="A6" s="30"/>
      <c r="B6" s="32">
        <v>608</v>
      </c>
      <c r="C6" s="32">
        <v>610</v>
      </c>
      <c r="D6" s="32">
        <v>612</v>
      </c>
      <c r="E6" s="32">
        <v>614</v>
      </c>
      <c r="F6" s="32">
        <v>615</v>
      </c>
      <c r="G6" s="32">
        <v>616</v>
      </c>
      <c r="H6" s="32">
        <v>618</v>
      </c>
      <c r="I6" s="32">
        <v>623</v>
      </c>
      <c r="J6" s="32">
        <v>625</v>
      </c>
      <c r="K6" s="32">
        <v>626</v>
      </c>
      <c r="L6" s="32">
        <v>627</v>
      </c>
      <c r="M6" s="32">
        <v>628</v>
      </c>
      <c r="N6" s="35" t="s">
        <v>32</v>
      </c>
      <c r="O6" s="35" t="s">
        <v>27</v>
      </c>
      <c r="P6" s="37" t="s">
        <v>33</v>
      </c>
      <c r="Q6" s="47"/>
      <c r="R6" s="47"/>
      <c r="S6" s="27"/>
      <c r="T6" s="14"/>
      <c r="U6" s="14"/>
      <c r="V6" s="14"/>
      <c r="W6" s="14"/>
      <c r="X6" s="14"/>
      <c r="Y6" s="14"/>
      <c r="Z6" s="14"/>
      <c r="AA6" s="14"/>
    </row>
    <row r="7" spans="1:27" s="15" customFormat="1" ht="29.2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8"/>
      <c r="Q7" s="47"/>
      <c r="R7" s="47"/>
      <c r="S7" s="27"/>
      <c r="T7" s="14"/>
      <c r="U7" s="14"/>
      <c r="V7" s="14"/>
      <c r="W7" s="14"/>
      <c r="X7" s="14"/>
      <c r="Y7" s="14"/>
      <c r="Z7" s="14"/>
      <c r="AA7" s="14"/>
    </row>
    <row r="8" spans="1:27" s="15" customFormat="1" ht="9.75" customHeight="1">
      <c r="A8" s="31"/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7">
        <v>15</v>
      </c>
      <c r="Q8" s="17">
        <v>16</v>
      </c>
      <c r="R8" s="18">
        <v>17</v>
      </c>
      <c r="S8" s="18">
        <v>18</v>
      </c>
      <c r="T8" s="14"/>
      <c r="U8" s="14"/>
      <c r="V8" s="14"/>
      <c r="W8" s="14"/>
      <c r="X8" s="14"/>
      <c r="Y8" s="14"/>
      <c r="Z8" s="14"/>
      <c r="AA8" s="14"/>
    </row>
    <row r="9" spans="1:19" s="24" customFormat="1" ht="12.75">
      <c r="A9" s="19" t="s">
        <v>1</v>
      </c>
      <c r="B9" s="20">
        <v>874.44</v>
      </c>
      <c r="C9" s="1">
        <v>0</v>
      </c>
      <c r="D9" s="1">
        <v>0</v>
      </c>
      <c r="E9" s="20">
        <v>444.47999999999996</v>
      </c>
      <c r="F9" s="20">
        <v>456.96000000000004</v>
      </c>
      <c r="G9" s="20">
        <v>201.95999999999998</v>
      </c>
      <c r="H9" s="20">
        <v>571.1999999999999</v>
      </c>
      <c r="I9" s="20">
        <v>612.9599999999999</v>
      </c>
      <c r="J9" s="20">
        <v>318</v>
      </c>
      <c r="K9" s="20">
        <v>509.28</v>
      </c>
      <c r="L9" s="20">
        <v>319.67999999999995</v>
      </c>
      <c r="M9" s="20">
        <v>404.64</v>
      </c>
      <c r="N9" s="1">
        <v>0</v>
      </c>
      <c r="O9" s="21">
        <f>SUM(B9:M9)</f>
        <v>4713.6</v>
      </c>
      <c r="P9" s="1">
        <v>0</v>
      </c>
      <c r="Q9" s="22">
        <f aca="true" t="shared" si="0" ref="Q9:Q32">SUM(N9:P9)</f>
        <v>4713.6</v>
      </c>
      <c r="R9" s="22">
        <v>0</v>
      </c>
      <c r="S9" s="23">
        <f aca="true" t="shared" si="1" ref="S9:S32">Q9</f>
        <v>4713.6</v>
      </c>
    </row>
    <row r="10" spans="1:19" s="24" customFormat="1" ht="12.75">
      <c r="A10" s="19" t="s">
        <v>2</v>
      </c>
      <c r="B10" s="20">
        <v>816.3000000000001</v>
      </c>
      <c r="C10" s="1">
        <v>0</v>
      </c>
      <c r="D10" s="1">
        <v>0</v>
      </c>
      <c r="E10" s="20">
        <v>436.32000000000005</v>
      </c>
      <c r="F10" s="20">
        <v>432</v>
      </c>
      <c r="G10" s="20">
        <v>179.10000000000002</v>
      </c>
      <c r="H10" s="20">
        <v>518.4</v>
      </c>
      <c r="I10" s="20">
        <v>556.8</v>
      </c>
      <c r="J10" s="20">
        <v>297.36</v>
      </c>
      <c r="K10" s="20">
        <v>492.96</v>
      </c>
      <c r="L10" s="20">
        <v>288.24</v>
      </c>
      <c r="M10" s="20">
        <v>372.96</v>
      </c>
      <c r="N10" s="1">
        <v>0</v>
      </c>
      <c r="O10" s="21">
        <f aca="true" t="shared" si="2" ref="O10:O32">SUM(B10:M10)</f>
        <v>4390.4400000000005</v>
      </c>
      <c r="P10" s="1">
        <v>0</v>
      </c>
      <c r="Q10" s="22">
        <f t="shared" si="0"/>
        <v>4390.4400000000005</v>
      </c>
      <c r="R10" s="22">
        <v>0</v>
      </c>
      <c r="S10" s="23">
        <f t="shared" si="1"/>
        <v>4390.4400000000005</v>
      </c>
    </row>
    <row r="11" spans="1:19" s="24" customFormat="1" ht="12.75">
      <c r="A11" s="19" t="s">
        <v>3</v>
      </c>
      <c r="B11" s="20">
        <v>798.8399999999999</v>
      </c>
      <c r="C11" s="1">
        <v>0</v>
      </c>
      <c r="D11" s="1">
        <v>0</v>
      </c>
      <c r="E11" s="20">
        <v>427.2</v>
      </c>
      <c r="F11" s="20">
        <v>423.84</v>
      </c>
      <c r="G11" s="20">
        <v>186.66</v>
      </c>
      <c r="H11" s="20">
        <v>492.96</v>
      </c>
      <c r="I11" s="20">
        <v>532.8</v>
      </c>
      <c r="J11" s="20">
        <v>284.16</v>
      </c>
      <c r="K11" s="20">
        <v>492.96</v>
      </c>
      <c r="L11" s="20">
        <v>276.96</v>
      </c>
      <c r="M11" s="20">
        <v>360.9599999999999</v>
      </c>
      <c r="N11" s="1">
        <v>0</v>
      </c>
      <c r="O11" s="21">
        <f t="shared" si="2"/>
        <v>4277.34</v>
      </c>
      <c r="P11" s="1">
        <v>0</v>
      </c>
      <c r="Q11" s="22">
        <f t="shared" si="0"/>
        <v>4277.34</v>
      </c>
      <c r="R11" s="22">
        <v>0</v>
      </c>
      <c r="S11" s="23">
        <f t="shared" si="1"/>
        <v>4277.34</v>
      </c>
    </row>
    <row r="12" spans="1:19" s="24" customFormat="1" ht="12.75">
      <c r="A12" s="19" t="s">
        <v>4</v>
      </c>
      <c r="B12" s="20">
        <v>795.6</v>
      </c>
      <c r="C12" s="1">
        <v>0</v>
      </c>
      <c r="D12" s="1">
        <v>0</v>
      </c>
      <c r="E12" s="20">
        <v>433.92</v>
      </c>
      <c r="F12" s="20">
        <v>419.52000000000004</v>
      </c>
      <c r="G12" s="20">
        <v>181.62</v>
      </c>
      <c r="H12" s="20">
        <v>491.04</v>
      </c>
      <c r="I12" s="20">
        <v>516.48</v>
      </c>
      <c r="J12" s="20">
        <v>283.91999999999996</v>
      </c>
      <c r="K12" s="20">
        <v>495.84000000000003</v>
      </c>
      <c r="L12" s="20">
        <v>275.76</v>
      </c>
      <c r="M12" s="20">
        <v>360.00000000000006</v>
      </c>
      <c r="N12" s="1">
        <v>0</v>
      </c>
      <c r="O12" s="21">
        <f t="shared" si="2"/>
        <v>4253.7</v>
      </c>
      <c r="P12" s="1">
        <v>0</v>
      </c>
      <c r="Q12" s="22">
        <f t="shared" si="0"/>
        <v>4253.7</v>
      </c>
      <c r="R12" s="22">
        <v>0</v>
      </c>
      <c r="S12" s="23">
        <f t="shared" si="1"/>
        <v>4253.7</v>
      </c>
    </row>
    <row r="13" spans="1:19" s="24" customFormat="1" ht="12.75">
      <c r="A13" s="19" t="s">
        <v>5</v>
      </c>
      <c r="B13" s="20">
        <v>847.08</v>
      </c>
      <c r="C13" s="1">
        <v>0</v>
      </c>
      <c r="D13" s="1">
        <v>0</v>
      </c>
      <c r="E13" s="20">
        <v>449.28000000000003</v>
      </c>
      <c r="F13" s="20">
        <v>436.8</v>
      </c>
      <c r="G13" s="20">
        <v>170.64</v>
      </c>
      <c r="H13" s="20">
        <v>505.91999999999996</v>
      </c>
      <c r="I13" s="20">
        <v>541.4399999999999</v>
      </c>
      <c r="J13" s="20">
        <v>304.32</v>
      </c>
      <c r="K13" s="20">
        <v>528.48</v>
      </c>
      <c r="L13" s="20">
        <v>283.68</v>
      </c>
      <c r="M13" s="20">
        <v>373.91999999999996</v>
      </c>
      <c r="N13" s="1">
        <v>0</v>
      </c>
      <c r="O13" s="21">
        <f t="shared" si="2"/>
        <v>4441.56</v>
      </c>
      <c r="P13" s="1">
        <v>0</v>
      </c>
      <c r="Q13" s="22">
        <f t="shared" si="0"/>
        <v>4441.56</v>
      </c>
      <c r="R13" s="22">
        <v>0</v>
      </c>
      <c r="S13" s="23">
        <f t="shared" si="1"/>
        <v>4441.56</v>
      </c>
    </row>
    <row r="14" spans="1:19" s="24" customFormat="1" ht="12.75">
      <c r="A14" s="19" t="s">
        <v>6</v>
      </c>
      <c r="B14" s="20">
        <v>1058.04</v>
      </c>
      <c r="C14" s="1">
        <v>0</v>
      </c>
      <c r="D14" s="1">
        <v>0</v>
      </c>
      <c r="E14" s="20">
        <v>491.52000000000004</v>
      </c>
      <c r="F14" s="20">
        <v>515.0400000000001</v>
      </c>
      <c r="G14" s="20">
        <v>174.06</v>
      </c>
      <c r="H14" s="20">
        <v>591.36</v>
      </c>
      <c r="I14" s="20">
        <v>642.24</v>
      </c>
      <c r="J14" s="20">
        <v>361.2</v>
      </c>
      <c r="K14" s="20">
        <v>715.2</v>
      </c>
      <c r="L14" s="20">
        <v>344.88</v>
      </c>
      <c r="M14" s="20">
        <v>426.72</v>
      </c>
      <c r="N14" s="1">
        <v>0</v>
      </c>
      <c r="O14" s="21">
        <f t="shared" si="2"/>
        <v>5320.26</v>
      </c>
      <c r="P14" s="1">
        <v>0</v>
      </c>
      <c r="Q14" s="22">
        <f t="shared" si="0"/>
        <v>5320.26</v>
      </c>
      <c r="R14" s="22">
        <v>0</v>
      </c>
      <c r="S14" s="23">
        <f t="shared" si="1"/>
        <v>5320.26</v>
      </c>
    </row>
    <row r="15" spans="1:19" s="24" customFormat="1" ht="12.75">
      <c r="A15" s="19" t="s">
        <v>7</v>
      </c>
      <c r="B15" s="20">
        <v>1287.5400000000002</v>
      </c>
      <c r="C15" s="1">
        <v>0</v>
      </c>
      <c r="D15" s="1">
        <v>0</v>
      </c>
      <c r="E15" s="20">
        <v>546.72</v>
      </c>
      <c r="F15" s="20">
        <v>600.4799999999999</v>
      </c>
      <c r="G15" s="20">
        <v>169.37999999999997</v>
      </c>
      <c r="H15" s="20">
        <v>736.3199999999999</v>
      </c>
      <c r="I15" s="20">
        <v>831.36</v>
      </c>
      <c r="J15" s="20">
        <v>456.7200000000001</v>
      </c>
      <c r="K15" s="20">
        <v>849.12</v>
      </c>
      <c r="L15" s="20">
        <v>457.44</v>
      </c>
      <c r="M15" s="20">
        <v>512.16</v>
      </c>
      <c r="N15" s="1">
        <v>0</v>
      </c>
      <c r="O15" s="21">
        <f t="shared" si="2"/>
        <v>6447.24</v>
      </c>
      <c r="P15" s="1">
        <v>0</v>
      </c>
      <c r="Q15" s="22">
        <f t="shared" si="0"/>
        <v>6447.24</v>
      </c>
      <c r="R15" s="22">
        <v>0</v>
      </c>
      <c r="S15" s="23">
        <f t="shared" si="1"/>
        <v>6447.24</v>
      </c>
    </row>
    <row r="16" spans="1:19" s="24" customFormat="1" ht="12.75">
      <c r="A16" s="19" t="s">
        <v>8</v>
      </c>
      <c r="B16" s="20">
        <v>1434.7799999999997</v>
      </c>
      <c r="C16" s="1">
        <v>0</v>
      </c>
      <c r="D16" s="1">
        <v>0</v>
      </c>
      <c r="E16" s="20">
        <v>573.12</v>
      </c>
      <c r="F16" s="20">
        <v>719.5199999999999</v>
      </c>
      <c r="G16" s="20">
        <v>215.28000000000003</v>
      </c>
      <c r="H16" s="20">
        <v>712.8000000000001</v>
      </c>
      <c r="I16" s="20">
        <v>827.9999999999999</v>
      </c>
      <c r="J16" s="20">
        <v>602.88</v>
      </c>
      <c r="K16" s="20">
        <v>1097.28</v>
      </c>
      <c r="L16" s="20">
        <v>403.92</v>
      </c>
      <c r="M16" s="20">
        <v>608.64</v>
      </c>
      <c r="N16" s="1">
        <v>0</v>
      </c>
      <c r="O16" s="21">
        <f t="shared" si="2"/>
        <v>7196.22</v>
      </c>
      <c r="P16" s="1">
        <v>0</v>
      </c>
      <c r="Q16" s="22">
        <f t="shared" si="0"/>
        <v>7196.22</v>
      </c>
      <c r="R16" s="22">
        <v>0</v>
      </c>
      <c r="S16" s="23">
        <f t="shared" si="1"/>
        <v>7196.22</v>
      </c>
    </row>
    <row r="17" spans="1:19" s="24" customFormat="1" ht="12.75">
      <c r="A17" s="19" t="s">
        <v>9</v>
      </c>
      <c r="B17" s="20">
        <v>1695.4199999999998</v>
      </c>
      <c r="C17" s="1">
        <v>0</v>
      </c>
      <c r="D17" s="1">
        <v>0</v>
      </c>
      <c r="E17" s="20">
        <v>580.8</v>
      </c>
      <c r="F17" s="20">
        <v>836.16</v>
      </c>
      <c r="G17" s="20">
        <v>245.15999999999997</v>
      </c>
      <c r="H17" s="20">
        <v>779.04</v>
      </c>
      <c r="I17" s="20">
        <v>834.24</v>
      </c>
      <c r="J17" s="20">
        <v>736.5600000000001</v>
      </c>
      <c r="K17" s="20">
        <v>1242.2400000000002</v>
      </c>
      <c r="L17" s="20">
        <v>389.52</v>
      </c>
      <c r="M17" s="20">
        <v>707.52</v>
      </c>
      <c r="N17" s="1">
        <v>0</v>
      </c>
      <c r="O17" s="21">
        <f t="shared" si="2"/>
        <v>8046.660000000002</v>
      </c>
      <c r="P17" s="1">
        <v>0</v>
      </c>
      <c r="Q17" s="22">
        <f t="shared" si="0"/>
        <v>8046.660000000002</v>
      </c>
      <c r="R17" s="22">
        <v>0</v>
      </c>
      <c r="S17" s="23">
        <f t="shared" si="1"/>
        <v>8046.660000000002</v>
      </c>
    </row>
    <row r="18" spans="1:19" s="24" customFormat="1" ht="12.75">
      <c r="A18" s="19" t="s">
        <v>10</v>
      </c>
      <c r="B18" s="20">
        <v>1766.7</v>
      </c>
      <c r="C18" s="1">
        <v>0</v>
      </c>
      <c r="D18" s="1">
        <v>0</v>
      </c>
      <c r="E18" s="20">
        <v>561.5999999999999</v>
      </c>
      <c r="F18" s="20">
        <v>841.92</v>
      </c>
      <c r="G18" s="20">
        <v>249.48</v>
      </c>
      <c r="H18" s="20">
        <v>775.2</v>
      </c>
      <c r="I18" s="20">
        <v>835.6800000000001</v>
      </c>
      <c r="J18" s="20">
        <v>808.3199999999999</v>
      </c>
      <c r="K18" s="20">
        <v>1289.76</v>
      </c>
      <c r="L18" s="20">
        <v>400.32</v>
      </c>
      <c r="M18" s="20">
        <v>729.6</v>
      </c>
      <c r="N18" s="1">
        <v>0</v>
      </c>
      <c r="O18" s="21">
        <f t="shared" si="2"/>
        <v>8258.58</v>
      </c>
      <c r="P18" s="1">
        <v>0</v>
      </c>
      <c r="Q18" s="22">
        <f t="shared" si="0"/>
        <v>8258.58</v>
      </c>
      <c r="R18" s="22">
        <v>0</v>
      </c>
      <c r="S18" s="23">
        <f t="shared" si="1"/>
        <v>8258.58</v>
      </c>
    </row>
    <row r="19" spans="1:19" s="24" customFormat="1" ht="12.75">
      <c r="A19" s="19" t="s">
        <v>11</v>
      </c>
      <c r="B19" s="20">
        <v>1737.5400000000002</v>
      </c>
      <c r="C19" s="1">
        <v>0</v>
      </c>
      <c r="D19" s="1">
        <v>0</v>
      </c>
      <c r="E19" s="20">
        <v>561.5999999999999</v>
      </c>
      <c r="F19" s="20">
        <v>827.0400000000001</v>
      </c>
      <c r="G19" s="20">
        <v>260.82</v>
      </c>
      <c r="H19" s="20">
        <v>757.92</v>
      </c>
      <c r="I19" s="20">
        <v>844.32</v>
      </c>
      <c r="J19" s="20">
        <v>813.12</v>
      </c>
      <c r="K19" s="20">
        <v>1253.28</v>
      </c>
      <c r="L19" s="20">
        <v>397.44</v>
      </c>
      <c r="M19" s="20">
        <v>724.8</v>
      </c>
      <c r="N19" s="1">
        <v>0</v>
      </c>
      <c r="O19" s="21">
        <f t="shared" si="2"/>
        <v>8177.879999999999</v>
      </c>
      <c r="P19" s="1">
        <v>0</v>
      </c>
      <c r="Q19" s="22">
        <f t="shared" si="0"/>
        <v>8177.879999999999</v>
      </c>
      <c r="R19" s="22">
        <v>0</v>
      </c>
      <c r="S19" s="23">
        <f t="shared" si="1"/>
        <v>8177.879999999999</v>
      </c>
    </row>
    <row r="20" spans="1:19" s="24" customFormat="1" ht="12.75">
      <c r="A20" s="19" t="s">
        <v>12</v>
      </c>
      <c r="B20" s="20">
        <v>1688.94</v>
      </c>
      <c r="C20" s="1">
        <v>0</v>
      </c>
      <c r="D20" s="1">
        <v>0</v>
      </c>
      <c r="E20" s="20">
        <v>564</v>
      </c>
      <c r="F20" s="20">
        <v>815.0400000000001</v>
      </c>
      <c r="G20" s="20">
        <v>288.71999999999997</v>
      </c>
      <c r="H20" s="20">
        <v>761.76</v>
      </c>
      <c r="I20" s="20">
        <v>866.8799999999999</v>
      </c>
      <c r="J20" s="20">
        <v>784.0799999999999</v>
      </c>
      <c r="K20" s="20">
        <v>1276.8000000000002</v>
      </c>
      <c r="L20" s="20">
        <v>407.99999999999994</v>
      </c>
      <c r="M20" s="20">
        <v>689.28</v>
      </c>
      <c r="N20" s="1">
        <v>0</v>
      </c>
      <c r="O20" s="21">
        <f t="shared" si="2"/>
        <v>8143.5</v>
      </c>
      <c r="P20" s="1">
        <v>0</v>
      </c>
      <c r="Q20" s="22">
        <f t="shared" si="0"/>
        <v>8143.5</v>
      </c>
      <c r="R20" s="22">
        <v>0</v>
      </c>
      <c r="S20" s="23">
        <f t="shared" si="1"/>
        <v>8143.5</v>
      </c>
    </row>
    <row r="21" spans="1:19" s="24" customFormat="1" ht="12.75">
      <c r="A21" s="19" t="s">
        <v>13</v>
      </c>
      <c r="B21" s="20">
        <v>1664.1</v>
      </c>
      <c r="C21" s="1">
        <v>0</v>
      </c>
      <c r="D21" s="1">
        <v>0</v>
      </c>
      <c r="E21" s="20">
        <v>560.64</v>
      </c>
      <c r="F21" s="20">
        <v>813.5999999999999</v>
      </c>
      <c r="G21" s="20">
        <v>268.38</v>
      </c>
      <c r="H21" s="20">
        <v>771.36</v>
      </c>
      <c r="I21" s="20">
        <v>855.84</v>
      </c>
      <c r="J21" s="20">
        <v>782.88</v>
      </c>
      <c r="K21" s="20">
        <v>1136.16</v>
      </c>
      <c r="L21" s="20">
        <v>408.96</v>
      </c>
      <c r="M21" s="20">
        <v>690.2399999999999</v>
      </c>
      <c r="N21" s="1">
        <v>0</v>
      </c>
      <c r="O21" s="21">
        <f t="shared" si="2"/>
        <v>7952.16</v>
      </c>
      <c r="P21" s="1">
        <v>0</v>
      </c>
      <c r="Q21" s="22">
        <f t="shared" si="0"/>
        <v>7952.16</v>
      </c>
      <c r="R21" s="22">
        <v>0</v>
      </c>
      <c r="S21" s="23">
        <f t="shared" si="1"/>
        <v>7952.16</v>
      </c>
    </row>
    <row r="22" spans="1:19" s="24" customFormat="1" ht="12.75">
      <c r="A22" s="19" t="s">
        <v>14</v>
      </c>
      <c r="B22" s="20">
        <v>1586.8799999999999</v>
      </c>
      <c r="C22" s="1">
        <v>0</v>
      </c>
      <c r="D22" s="1">
        <v>0</v>
      </c>
      <c r="E22" s="20">
        <v>558.72</v>
      </c>
      <c r="F22" s="20">
        <v>851.0400000000001</v>
      </c>
      <c r="G22" s="20">
        <v>257.4</v>
      </c>
      <c r="H22" s="20">
        <v>741.6</v>
      </c>
      <c r="I22" s="20">
        <v>815.9999999999999</v>
      </c>
      <c r="J22" s="20">
        <v>774.7199999999999</v>
      </c>
      <c r="K22" s="20">
        <v>1048.8</v>
      </c>
      <c r="L22" s="20">
        <v>414.4800000000001</v>
      </c>
      <c r="M22" s="20">
        <v>691.2</v>
      </c>
      <c r="N22" s="1">
        <v>0</v>
      </c>
      <c r="O22" s="21">
        <f t="shared" si="2"/>
        <v>7740.84</v>
      </c>
      <c r="P22" s="1">
        <v>0</v>
      </c>
      <c r="Q22" s="22">
        <f t="shared" si="0"/>
        <v>7740.84</v>
      </c>
      <c r="R22" s="22">
        <v>0</v>
      </c>
      <c r="S22" s="23">
        <f t="shared" si="1"/>
        <v>7740.84</v>
      </c>
    </row>
    <row r="23" spans="1:19" s="24" customFormat="1" ht="12.75">
      <c r="A23" s="19" t="s">
        <v>15</v>
      </c>
      <c r="B23" s="20">
        <v>1604.8799999999999</v>
      </c>
      <c r="C23" s="1">
        <v>0</v>
      </c>
      <c r="D23" s="1">
        <v>0</v>
      </c>
      <c r="E23" s="20">
        <v>561.5999999999999</v>
      </c>
      <c r="F23" s="20">
        <v>845.2799999999999</v>
      </c>
      <c r="G23" s="20">
        <v>280.98</v>
      </c>
      <c r="H23" s="20">
        <v>744</v>
      </c>
      <c r="I23" s="20">
        <v>806.3999999999999</v>
      </c>
      <c r="J23" s="20">
        <v>759.84</v>
      </c>
      <c r="K23" s="20">
        <v>955.68</v>
      </c>
      <c r="L23" s="20">
        <v>413.76</v>
      </c>
      <c r="M23" s="20">
        <v>684.48</v>
      </c>
      <c r="N23" s="1">
        <v>0</v>
      </c>
      <c r="O23" s="21">
        <f t="shared" si="2"/>
        <v>7656.9</v>
      </c>
      <c r="P23" s="1">
        <v>0</v>
      </c>
      <c r="Q23" s="22">
        <f t="shared" si="0"/>
        <v>7656.9</v>
      </c>
      <c r="R23" s="22">
        <v>0</v>
      </c>
      <c r="S23" s="23">
        <f t="shared" si="1"/>
        <v>7656.9</v>
      </c>
    </row>
    <row r="24" spans="1:19" s="24" customFormat="1" ht="12.75">
      <c r="A24" s="19" t="s">
        <v>16</v>
      </c>
      <c r="B24" s="20">
        <v>1607.4</v>
      </c>
      <c r="C24" s="1">
        <v>0</v>
      </c>
      <c r="D24" s="1">
        <v>0</v>
      </c>
      <c r="E24" s="20">
        <v>568.32</v>
      </c>
      <c r="F24" s="20">
        <v>924</v>
      </c>
      <c r="G24" s="20">
        <v>277.74</v>
      </c>
      <c r="H24" s="20">
        <v>766.0799999999999</v>
      </c>
      <c r="I24" s="20">
        <v>836.1600000000001</v>
      </c>
      <c r="J24" s="20">
        <v>758.64</v>
      </c>
      <c r="K24" s="20">
        <v>929.28</v>
      </c>
      <c r="L24" s="20">
        <v>460.8</v>
      </c>
      <c r="M24" s="20">
        <v>693.12</v>
      </c>
      <c r="N24" s="1">
        <v>0</v>
      </c>
      <c r="O24" s="21">
        <f t="shared" si="2"/>
        <v>7821.54</v>
      </c>
      <c r="P24" s="1">
        <v>0</v>
      </c>
      <c r="Q24" s="22">
        <f t="shared" si="0"/>
        <v>7821.54</v>
      </c>
      <c r="R24" s="22">
        <v>0</v>
      </c>
      <c r="S24" s="23">
        <f t="shared" si="1"/>
        <v>7821.54</v>
      </c>
    </row>
    <row r="25" spans="1:19" s="24" customFormat="1" ht="12.75">
      <c r="A25" s="19" t="s">
        <v>17</v>
      </c>
      <c r="B25" s="20">
        <v>1738.8</v>
      </c>
      <c r="C25" s="1">
        <v>0</v>
      </c>
      <c r="D25" s="1">
        <v>0</v>
      </c>
      <c r="E25" s="20">
        <v>616.3199999999999</v>
      </c>
      <c r="F25" s="20">
        <v>981.6</v>
      </c>
      <c r="G25" s="20">
        <v>260.46</v>
      </c>
      <c r="H25" s="20">
        <v>878.4</v>
      </c>
      <c r="I25" s="20">
        <v>985.92</v>
      </c>
      <c r="J25" s="20">
        <v>775.4399999999999</v>
      </c>
      <c r="K25" s="20">
        <v>951.3599999999999</v>
      </c>
      <c r="L25" s="20">
        <v>544.08</v>
      </c>
      <c r="M25" s="20">
        <v>764.1600000000001</v>
      </c>
      <c r="N25" s="1">
        <v>0</v>
      </c>
      <c r="O25" s="21">
        <f t="shared" si="2"/>
        <v>8496.539999999999</v>
      </c>
      <c r="P25" s="1">
        <v>0</v>
      </c>
      <c r="Q25" s="22">
        <f t="shared" si="0"/>
        <v>8496.539999999999</v>
      </c>
      <c r="R25" s="22">
        <v>0</v>
      </c>
      <c r="S25" s="23">
        <f t="shared" si="1"/>
        <v>8496.539999999999</v>
      </c>
    </row>
    <row r="26" spans="1:19" s="24" customFormat="1" ht="12.75">
      <c r="A26" s="19" t="s">
        <v>18</v>
      </c>
      <c r="B26" s="20">
        <v>1832.04</v>
      </c>
      <c r="C26" s="1">
        <v>0</v>
      </c>
      <c r="D26" s="1">
        <v>0</v>
      </c>
      <c r="E26" s="20">
        <v>681.6</v>
      </c>
      <c r="F26" s="20">
        <v>1012.32</v>
      </c>
      <c r="G26" s="20">
        <v>256.5</v>
      </c>
      <c r="H26" s="20">
        <v>1007.52</v>
      </c>
      <c r="I26" s="20">
        <v>1111.68</v>
      </c>
      <c r="J26" s="20">
        <v>746.8800000000001</v>
      </c>
      <c r="K26" s="20">
        <v>926.88</v>
      </c>
      <c r="L26" s="20">
        <v>621.6</v>
      </c>
      <c r="M26" s="20">
        <v>818.8799999999999</v>
      </c>
      <c r="N26" s="1">
        <v>0</v>
      </c>
      <c r="O26" s="21">
        <f t="shared" si="2"/>
        <v>9015.9</v>
      </c>
      <c r="P26" s="1">
        <v>0</v>
      </c>
      <c r="Q26" s="22">
        <f t="shared" si="0"/>
        <v>9015.9</v>
      </c>
      <c r="R26" s="22">
        <v>0</v>
      </c>
      <c r="S26" s="23">
        <f t="shared" si="1"/>
        <v>9015.9</v>
      </c>
    </row>
    <row r="27" spans="1:19" s="24" customFormat="1" ht="12.75">
      <c r="A27" s="19" t="s">
        <v>19</v>
      </c>
      <c r="B27" s="20">
        <v>1817.64</v>
      </c>
      <c r="C27" s="1">
        <v>0</v>
      </c>
      <c r="D27" s="1">
        <v>0</v>
      </c>
      <c r="E27" s="20">
        <v>635.52</v>
      </c>
      <c r="F27" s="20">
        <v>987.36</v>
      </c>
      <c r="G27" s="20">
        <v>257.03999999999996</v>
      </c>
      <c r="H27" s="20">
        <v>1067.52</v>
      </c>
      <c r="I27" s="20">
        <v>1169.28</v>
      </c>
      <c r="J27" s="20">
        <v>703.6800000000001</v>
      </c>
      <c r="K27" s="20">
        <v>910.0799999999999</v>
      </c>
      <c r="L27" s="20">
        <v>680.16</v>
      </c>
      <c r="M27" s="20">
        <v>815.0400000000001</v>
      </c>
      <c r="N27" s="1">
        <v>0</v>
      </c>
      <c r="O27" s="21">
        <f t="shared" si="2"/>
        <v>9043.320000000002</v>
      </c>
      <c r="P27" s="1">
        <v>0</v>
      </c>
      <c r="Q27" s="22">
        <f t="shared" si="0"/>
        <v>9043.320000000002</v>
      </c>
      <c r="R27" s="22">
        <v>0</v>
      </c>
      <c r="S27" s="23">
        <f t="shared" si="1"/>
        <v>9043.320000000002</v>
      </c>
    </row>
    <row r="28" spans="1:19" s="24" customFormat="1" ht="12.75">
      <c r="A28" s="19" t="s">
        <v>20</v>
      </c>
      <c r="B28" s="20">
        <v>1682.28</v>
      </c>
      <c r="C28" s="1">
        <v>0</v>
      </c>
      <c r="D28" s="1">
        <v>0</v>
      </c>
      <c r="E28" s="20">
        <v>627.3599999999999</v>
      </c>
      <c r="F28" s="20">
        <v>963.8399999999999</v>
      </c>
      <c r="G28" s="20">
        <v>234.35999999999996</v>
      </c>
      <c r="H28" s="20">
        <v>1116.48</v>
      </c>
      <c r="I28" s="20">
        <v>1178.4</v>
      </c>
      <c r="J28" s="20">
        <v>644.16</v>
      </c>
      <c r="K28" s="20">
        <v>902.4</v>
      </c>
      <c r="L28" s="20">
        <v>711.12</v>
      </c>
      <c r="M28" s="20">
        <v>788.1600000000001</v>
      </c>
      <c r="N28" s="1">
        <v>0</v>
      </c>
      <c r="O28" s="21">
        <f t="shared" si="2"/>
        <v>8848.56</v>
      </c>
      <c r="P28" s="1">
        <v>0</v>
      </c>
      <c r="Q28" s="22">
        <f t="shared" si="0"/>
        <v>8848.56</v>
      </c>
      <c r="R28" s="22">
        <v>0</v>
      </c>
      <c r="S28" s="23">
        <f t="shared" si="1"/>
        <v>8848.56</v>
      </c>
    </row>
    <row r="29" spans="1:19" s="24" customFormat="1" ht="12.75">
      <c r="A29" s="19" t="s">
        <v>21</v>
      </c>
      <c r="B29" s="20">
        <v>1576.98</v>
      </c>
      <c r="C29" s="1">
        <v>0</v>
      </c>
      <c r="D29" s="1">
        <v>0</v>
      </c>
      <c r="E29" s="20">
        <v>609.6</v>
      </c>
      <c r="F29" s="20">
        <v>901.9200000000001</v>
      </c>
      <c r="G29" s="20">
        <v>215.82000000000002</v>
      </c>
      <c r="H29" s="20">
        <v>1112.16</v>
      </c>
      <c r="I29" s="20">
        <v>1156.8</v>
      </c>
      <c r="J29" s="20">
        <v>594.96</v>
      </c>
      <c r="K29" s="20">
        <v>855.3600000000001</v>
      </c>
      <c r="L29" s="20">
        <v>722.6400000000001</v>
      </c>
      <c r="M29" s="20">
        <v>762.7199999999999</v>
      </c>
      <c r="N29" s="1">
        <v>0</v>
      </c>
      <c r="O29" s="21">
        <f t="shared" si="2"/>
        <v>8508.960000000001</v>
      </c>
      <c r="P29" s="1">
        <v>0</v>
      </c>
      <c r="Q29" s="22">
        <f t="shared" si="0"/>
        <v>8508.960000000001</v>
      </c>
      <c r="R29" s="22">
        <v>0</v>
      </c>
      <c r="S29" s="23">
        <f t="shared" si="1"/>
        <v>8508.960000000001</v>
      </c>
    </row>
    <row r="30" spans="1:19" s="24" customFormat="1" ht="12.75">
      <c r="A30" s="19" t="s">
        <v>22</v>
      </c>
      <c r="B30" s="20">
        <v>1393.02</v>
      </c>
      <c r="C30" s="1">
        <v>0</v>
      </c>
      <c r="D30" s="1">
        <v>0</v>
      </c>
      <c r="E30" s="20">
        <v>571.68</v>
      </c>
      <c r="F30" s="20">
        <v>768.96</v>
      </c>
      <c r="G30" s="20">
        <v>218.51999999999998</v>
      </c>
      <c r="H30" s="20">
        <v>982.56</v>
      </c>
      <c r="I30" s="20">
        <v>1032.96</v>
      </c>
      <c r="J30" s="20">
        <v>519.12</v>
      </c>
      <c r="K30" s="20">
        <v>762.24</v>
      </c>
      <c r="L30" s="20">
        <v>641.52</v>
      </c>
      <c r="M30" s="20">
        <v>663.3599999999999</v>
      </c>
      <c r="N30" s="1">
        <v>0</v>
      </c>
      <c r="O30" s="21">
        <f t="shared" si="2"/>
        <v>7553.94</v>
      </c>
      <c r="P30" s="1">
        <v>0</v>
      </c>
      <c r="Q30" s="22">
        <f t="shared" si="0"/>
        <v>7553.94</v>
      </c>
      <c r="R30" s="22">
        <v>0</v>
      </c>
      <c r="S30" s="23">
        <f t="shared" si="1"/>
        <v>7553.94</v>
      </c>
    </row>
    <row r="31" spans="1:19" s="24" customFormat="1" ht="12.75">
      <c r="A31" s="19" t="s">
        <v>23</v>
      </c>
      <c r="B31" s="20">
        <v>1202.76</v>
      </c>
      <c r="C31" s="1">
        <v>0</v>
      </c>
      <c r="D31" s="1">
        <v>0</v>
      </c>
      <c r="E31" s="20">
        <v>539.52</v>
      </c>
      <c r="F31" s="20">
        <v>624</v>
      </c>
      <c r="G31" s="20">
        <v>211.68</v>
      </c>
      <c r="H31" s="20">
        <v>827.52</v>
      </c>
      <c r="I31" s="20">
        <v>864</v>
      </c>
      <c r="J31" s="20">
        <v>426.72</v>
      </c>
      <c r="K31" s="20">
        <v>652.8000000000001</v>
      </c>
      <c r="L31" s="20">
        <v>503.28</v>
      </c>
      <c r="M31" s="20">
        <v>548.6400000000001</v>
      </c>
      <c r="N31" s="1">
        <v>0</v>
      </c>
      <c r="O31" s="21">
        <f t="shared" si="2"/>
        <v>6400.92</v>
      </c>
      <c r="P31" s="1">
        <v>0</v>
      </c>
      <c r="Q31" s="22">
        <f t="shared" si="0"/>
        <v>6400.92</v>
      </c>
      <c r="R31" s="22">
        <v>0</v>
      </c>
      <c r="S31" s="23">
        <f t="shared" si="1"/>
        <v>6400.92</v>
      </c>
    </row>
    <row r="32" spans="1:19" s="24" customFormat="1" ht="12.75">
      <c r="A32" s="19" t="s">
        <v>24</v>
      </c>
      <c r="B32" s="20">
        <v>1028.8799999999999</v>
      </c>
      <c r="C32" s="1">
        <v>0</v>
      </c>
      <c r="D32" s="1">
        <v>0</v>
      </c>
      <c r="E32" s="20">
        <v>471.84</v>
      </c>
      <c r="F32" s="20">
        <v>534.72</v>
      </c>
      <c r="G32" s="20">
        <v>216.72</v>
      </c>
      <c r="H32" s="20">
        <v>684.0000000000001</v>
      </c>
      <c r="I32" s="20">
        <v>709.4399999999999</v>
      </c>
      <c r="J32" s="20">
        <v>371.28000000000003</v>
      </c>
      <c r="K32" s="20">
        <v>571.68</v>
      </c>
      <c r="L32" s="20">
        <v>397.68</v>
      </c>
      <c r="M32" s="20">
        <v>461.76000000000005</v>
      </c>
      <c r="N32" s="1">
        <v>0</v>
      </c>
      <c r="O32" s="21">
        <f t="shared" si="2"/>
        <v>5448.000000000001</v>
      </c>
      <c r="P32" s="1">
        <v>0</v>
      </c>
      <c r="Q32" s="22">
        <f t="shared" si="0"/>
        <v>5448.000000000001</v>
      </c>
      <c r="R32" s="22">
        <v>0</v>
      </c>
      <c r="S32" s="23">
        <f t="shared" si="1"/>
        <v>5448.000000000001</v>
      </c>
    </row>
    <row r="33" spans="1:27" ht="13.5" thickBot="1">
      <c r="A33" s="2" t="s">
        <v>25</v>
      </c>
      <c r="B33" s="3">
        <f aca="true" t="shared" si="3" ref="B33:M33">SUM(B9:B32)</f>
        <v>33536.88</v>
      </c>
      <c r="C33" s="3">
        <f t="shared" si="3"/>
        <v>0</v>
      </c>
      <c r="D33" s="3">
        <f t="shared" si="3"/>
        <v>0</v>
      </c>
      <c r="E33" s="3">
        <f t="shared" si="3"/>
        <v>13073.280000000004</v>
      </c>
      <c r="F33" s="3">
        <f t="shared" si="3"/>
        <v>17532.960000000003</v>
      </c>
      <c r="G33" s="4">
        <f t="shared" si="3"/>
        <v>5478.4800000000005</v>
      </c>
      <c r="H33" s="4">
        <f t="shared" si="3"/>
        <v>18393.120000000003</v>
      </c>
      <c r="I33" s="4">
        <f t="shared" si="3"/>
        <v>19966.079999999998</v>
      </c>
      <c r="J33" s="4">
        <f t="shared" si="3"/>
        <v>13908.960000000001</v>
      </c>
      <c r="K33" s="4">
        <f t="shared" si="3"/>
        <v>20845.920000000006</v>
      </c>
      <c r="L33" s="4">
        <f t="shared" si="3"/>
        <v>10765.920000000002</v>
      </c>
      <c r="M33" s="4">
        <f t="shared" si="3"/>
        <v>14652.96</v>
      </c>
      <c r="N33" s="3">
        <v>0</v>
      </c>
      <c r="O33" s="3">
        <f>SUM(O9:O32)</f>
        <v>168154.56</v>
      </c>
      <c r="P33" s="8">
        <v>0</v>
      </c>
      <c r="Q33" s="9">
        <f>SUM(Q9:Q32)</f>
        <v>168154.56</v>
      </c>
      <c r="R33" s="9">
        <f>SUM(R9:R32)</f>
        <v>0</v>
      </c>
      <c r="S33" s="10">
        <f>SUM(S9:S32)</f>
        <v>168154.56</v>
      </c>
      <c r="T33" s="7"/>
      <c r="U33" s="7"/>
      <c r="V33" s="7"/>
      <c r="W33" s="7"/>
      <c r="X33" s="7"/>
      <c r="Y33" s="7"/>
      <c r="Z33" s="7"/>
      <c r="AA33" s="7"/>
    </row>
    <row r="34" spans="1:17" ht="12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6" ht="24.75" customHeight="1">
      <c r="A36" s="7" t="s">
        <v>36</v>
      </c>
      <c r="N36" s="13"/>
      <c r="O36" s="13"/>
      <c r="P36" s="13"/>
    </row>
  </sheetData>
  <sheetProtection/>
  <mergeCells count="23">
    <mergeCell ref="L6:L7"/>
    <mergeCell ref="Q4:Q7"/>
    <mergeCell ref="R4:R7"/>
    <mergeCell ref="A1:P1"/>
    <mergeCell ref="N6:N7"/>
    <mergeCell ref="O6:O7"/>
    <mergeCell ref="P6:P7"/>
    <mergeCell ref="B4:M5"/>
    <mergeCell ref="H6:H7"/>
    <mergeCell ref="B6:B7"/>
    <mergeCell ref="N4:P5"/>
    <mergeCell ref="M6:M7"/>
    <mergeCell ref="G6:G7"/>
    <mergeCell ref="S4:S7"/>
    <mergeCell ref="A3:I3"/>
    <mergeCell ref="A4:A8"/>
    <mergeCell ref="I6:I7"/>
    <mergeCell ref="J6:J7"/>
    <mergeCell ref="E6:E7"/>
    <mergeCell ref="F6:F7"/>
    <mergeCell ref="C6:C7"/>
    <mergeCell ref="D6:D7"/>
    <mergeCell ref="K6:K7"/>
  </mergeCells>
  <printOptions/>
  <pageMargins left="0" right="0" top="0.375" bottom="0.447916666666666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Груздева</dc:creator>
  <cp:keywords/>
  <dc:description/>
  <cp:lastModifiedBy>user</cp:lastModifiedBy>
  <cp:lastPrinted>2012-12-26T12:01:08Z</cp:lastPrinted>
  <dcterms:created xsi:type="dcterms:W3CDTF">2006-09-04T07:14:29Z</dcterms:created>
  <dcterms:modified xsi:type="dcterms:W3CDTF">2013-03-06T09:50:14Z</dcterms:modified>
  <cp:category/>
  <cp:version/>
  <cp:contentType/>
  <cp:contentStatus/>
</cp:coreProperties>
</file>