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Савинова работа\Отчетность\Раскрытие информаци  к 01 марта\за 2023г\"/>
    </mc:Choice>
  </mc:AlternateContent>
  <xr:revisionPtr revIDLastSave="0" documentId="13_ncr:1_{66898382-1CEF-4D05-81A9-FDA1C38A4B16}" xr6:coauthVersionLast="47" xr6:coauthVersionMax="47" xr10:uidLastSave="{00000000-0000-0000-0000-000000000000}"/>
  <bookViews>
    <workbookView xWindow="3285" yWindow="480" windowWidth="16200" windowHeight="12990" xr2:uid="{6ED16A69-DC6F-4470-985A-3F4F1B428FDA}"/>
  </bookViews>
  <sheets>
    <sheet name="2023" sheetId="5" r:id="rId1"/>
  </sheets>
  <definedNames>
    <definedName name="_xlnm.Print_Area" localSheetId="0">'2023'!$A$3:$G$39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5" l="1"/>
  <c r="E9" i="5"/>
  <c r="F33" i="5" l="1"/>
  <c r="G33" i="5"/>
  <c r="E33" i="5"/>
</calcChain>
</file>

<file path=xl/sharedStrings.xml><?xml version="1.0" encoding="utf-8"?>
<sst xmlns="http://schemas.openxmlformats.org/spreadsheetml/2006/main" count="86" uniqueCount="52">
  <si>
    <t>Сумма, руб. без НДС</t>
  </si>
  <si>
    <t>Сумма, руб. с НДС</t>
  </si>
  <si>
    <t>№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</si>
  <si>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</si>
  <si>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</si>
  <si>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</si>
  <si>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</si>
  <si>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</si>
  <si>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</si>
  <si>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</si>
  <si>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</si>
  <si>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</si>
  <si>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</si>
  <si>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</si>
  <si>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</si>
  <si>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№, дата счет-фактуры</t>
  </si>
  <si>
    <t>ПАО "ТНС Энерго Нижний Новгород"</t>
  </si>
  <si>
    <t>Период</t>
  </si>
  <si>
    <t>Количество, кВт*ч</t>
  </si>
  <si>
    <t>А.В. Гарин</t>
  </si>
  <si>
    <t>Первый заместитель генерального директора</t>
  </si>
  <si>
    <t>Энергосбытовая компания</t>
  </si>
  <si>
    <t>АО "Волгаэнергосбыт"</t>
  </si>
  <si>
    <t>Договор № 0857000 от 29.12.2012г с ПАО "ТНС Энерго Нижний Новгород"</t>
  </si>
  <si>
    <t>Договор № 3901\1\2 от 01.12.2021г с АО "Волгаэнергосбыт"</t>
  </si>
  <si>
    <t>абзац 3 п. 19 "г" ПП РФ № 24 от 21.01.2004г.</t>
  </si>
  <si>
    <t>-</t>
  </si>
  <si>
    <t>Сведения о закупке и затратах АО "ВВЭК" на покупку электрической энергии в целях компенсации потерь электроэнергии  в электрических сетях АО "ВВЭК" за 2023 год</t>
  </si>
  <si>
    <t>ИТОГО за 2023г.</t>
  </si>
  <si>
    <t>№6020/29/01 от 31.01.2023г., корректировочный №6020/30/18 от 28.02.2023г.</t>
  </si>
  <si>
    <t>№6020/66/01 от 28.02.2023г.</t>
  </si>
  <si>
    <t>№3901\1\2-2302 от 28.02.2023г.</t>
  </si>
  <si>
    <t>№6020/75/01 от 31.03.2023г.</t>
  </si>
  <si>
    <t>№3901\1\2-2303 от 31.03.2023г.</t>
  </si>
  <si>
    <t>№6020/130/01 от 30.04.2023</t>
  </si>
  <si>
    <t>№3901\1\2-2304 от 30.04.2023г.</t>
  </si>
  <si>
    <t>№6020/176/01 от 31.05.2023</t>
  </si>
  <si>
    <t>№3901\1\2-2305 от 31.05.2023г.</t>
  </si>
  <si>
    <t>№6020/213/01 от 30.06.2023</t>
  </si>
  <si>
    <t>№3901\1\2-2306 от 30.06.2023г.</t>
  </si>
  <si>
    <t>№6020/248/01 от 31.07.2023</t>
  </si>
  <si>
    <t>№3901\1\2-2307 от 31.07.2023г.</t>
  </si>
  <si>
    <t>№6020/288/01 от 31.08.2023</t>
  </si>
  <si>
    <t>№3901\1\2-2308 от 31.08.2023г.</t>
  </si>
  <si>
    <t>№6020/323/01 от 30.09.2023</t>
  </si>
  <si>
    <t>№3901\1\2-2309 от 30.09.2023</t>
  </si>
  <si>
    <t>№6020/363/01 от 31.10.2023</t>
  </si>
  <si>
    <t>№3901\1\2-2310 от 31.10.2023</t>
  </si>
  <si>
    <t>№6020/400/01 от 30.11.2023</t>
  </si>
  <si>
    <t>№ 3901\1\2-2311 от 30.11.2023</t>
  </si>
  <si>
    <t>№6020/400/01 от 31.12.2023</t>
  </si>
  <si>
    <t>№ 3901\1\2-2312 от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</si>
</sst>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4" fontId="5" fillId="0" borderId="1" xfId="0" applyNumberFormat="1" applyFont="1" applyBorder="1" applyAlignment="1">
      <alignment vertical="center" wrapText="1"/>
    </xf>
    <xf numFmtId="4" fontId="1" fillId="0" borderId="0" xfId="0" applyNumberFormat="1" applyFont="1" applyAlignment="1">
      <alignment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4" fillId="0" borderId="0" xfId="0" applyFont="1"/>
    <xf numFmtId="3" fontId="2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5" fillId="0" borderId="1" xfId="0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3" fontId="5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B0C79-A605-479C-8CFF-8A62990D0678}">
  <sheetPr>
    <pageSetUpPr fitToPage="1"/>
  </sheetPr>
  <dimension ref="A1:I49"/>
  <sheetViews>
    <sheetView tabSelected="1" zoomScaleNormal="100" zoomScaleSheetLayoutView="85" workbookViewId="0">
      <selection activeCell="D42" sqref="D42"/>
    </sheetView>
  </sheetViews>
  <sheetFormatPr defaultRowHeight="15" x14ac:dyDescent="0.25"/>
  <cols>
    <col min="1" max="1" width="7" style="23" customWidth="1"/>
    <col min="2" max="2" width="10.42578125" style="23" customWidth="1"/>
    <col min="3" max="3" width="30.7109375" style="1" customWidth="1"/>
    <col min="4" max="4" width="35.42578125" style="1" customWidth="1"/>
    <col min="5" max="5" width="13.85546875" style="1" customWidth="1"/>
    <col min="6" max="6" width="15" style="1" customWidth="1"/>
    <col min="7" max="7" width="15.42578125" style="1" customWidth="1"/>
    <col min="9" max="9" width="15" customWidth="1"/>
  </cols>
  <sheetData>
    <row r="1" spans="1:7" x14ac:dyDescent="0.25">
      <c r="G1" s="18" t="s">
        <v>25</v>
      </c>
    </row>
    <row r="2" spans="1:7" s="1" customFormat="1" x14ac:dyDescent="0.25">
      <c r="A2" s="23"/>
      <c r="B2" s="23"/>
      <c r="G2" s="18"/>
    </row>
    <row r="3" spans="1:7" s="1" customFormat="1" ht="42" customHeight="1" x14ac:dyDescent="0.25">
      <c r="A3" s="27" t="s">
        <v>27</v>
      </c>
      <c r="B3" s="27"/>
      <c r="C3" s="27"/>
      <c r="D3" s="27"/>
      <c r="E3" s="27"/>
      <c r="F3" s="27"/>
      <c r="G3" s="27"/>
    </row>
    <row r="4" spans="1:7" x14ac:dyDescent="0.25">
      <c r="A4" s="21"/>
      <c r="B4" s="21"/>
      <c r="C4" s="9"/>
      <c r="D4" s="9"/>
      <c r="E4" s="9"/>
      <c r="F4" s="9"/>
      <c r="G4" s="9"/>
    </row>
    <row r="5" spans="1:7" ht="15.75" x14ac:dyDescent="0.25">
      <c r="A5" s="28" t="s">
        <v>23</v>
      </c>
      <c r="B5" s="28"/>
      <c r="C5" s="28"/>
      <c r="D5" s="28"/>
      <c r="E5" s="28"/>
      <c r="F5" s="28"/>
      <c r="G5" s="28"/>
    </row>
    <row r="6" spans="1:7" ht="15.75" x14ac:dyDescent="0.25">
      <c r="A6" s="28" t="s">
        <v>24</v>
      </c>
      <c r="B6" s="28"/>
      <c r="C6" s="28"/>
      <c r="D6" s="28"/>
      <c r="E6" s="28"/>
      <c r="F6" s="28"/>
      <c r="G6" s="28"/>
    </row>
    <row r="7" spans="1:7" x14ac:dyDescent="0.25">
      <c r="A7" s="22"/>
      <c r="B7" s="22"/>
      <c r="C7" s="2"/>
      <c r="D7" s="2"/>
      <c r="E7" s="2"/>
      <c r="F7" s="2"/>
      <c r="G7" s="2"/>
    </row>
    <row r="8" spans="1:7" ht="31.5" x14ac:dyDescent="0.25">
      <c r="A8" s="7" t="s">
        <v>2</v>
      </c>
      <c r="B8" s="7" t="s">
        <v>17</v>
      </c>
      <c r="C8" s="7" t="s">
        <v>15</v>
      </c>
      <c r="D8" s="7" t="s">
        <v>21</v>
      </c>
      <c r="E8" s="7" t="s">
        <v>18</v>
      </c>
      <c r="F8" s="7" t="s">
        <v>0</v>
      </c>
      <c r="G8" s="7" t="s">
        <v>1</v>
      </c>
    </row>
    <row r="9" spans="1:7" ht="47.25" x14ac:dyDescent="0.25">
      <c r="A9" s="7">
        <v>1</v>
      </c>
      <c r="B9" s="7" t="s">
        <v>3</v>
      </c>
      <c r="C9" s="19" t="s">
        <v>29</v>
      </c>
      <c r="D9" s="4" t="s">
        <v>16</v>
      </c>
      <c r="E9" s="33">
        <f>2615492+35992</f>
        <v>2651484</v>
      </c>
      <c r="F9" s="10">
        <v>10163755.720000001</v>
      </c>
      <c r="G9" s="10">
        <v>12196506.869999999</v>
      </c>
    </row>
    <row r="10" spans="1:7" ht="15.75" x14ac:dyDescent="0.25">
      <c r="A10" s="7">
        <v>2</v>
      </c>
      <c r="B10" s="7" t="s">
        <v>3</v>
      </c>
      <c r="C10" s="4" t="s">
        <v>26</v>
      </c>
      <c r="D10" s="4" t="s">
        <v>22</v>
      </c>
      <c r="E10" s="5">
        <v>0</v>
      </c>
      <c r="F10" s="6">
        <v>0</v>
      </c>
      <c r="G10" s="6">
        <v>0</v>
      </c>
    </row>
    <row r="11" spans="1:7" ht="31.5" x14ac:dyDescent="0.25">
      <c r="A11" s="7">
        <v>3</v>
      </c>
      <c r="B11" s="7" t="s">
        <v>4</v>
      </c>
      <c r="C11" s="19" t="s">
        <v>30</v>
      </c>
      <c r="D11" s="4" t="s">
        <v>16</v>
      </c>
      <c r="E11" s="5">
        <v>1353930</v>
      </c>
      <c r="F11" s="6">
        <v>5610713</v>
      </c>
      <c r="G11" s="6">
        <v>6732855.5999999996</v>
      </c>
    </row>
    <row r="12" spans="1:7" ht="31.5" x14ac:dyDescent="0.25">
      <c r="A12" s="7">
        <v>4</v>
      </c>
      <c r="B12" s="7" t="s">
        <v>4</v>
      </c>
      <c r="C12" s="4" t="s">
        <v>31</v>
      </c>
      <c r="D12" s="4" t="s">
        <v>22</v>
      </c>
      <c r="E12" s="5">
        <v>1</v>
      </c>
      <c r="F12" s="6">
        <v>3.62</v>
      </c>
      <c r="G12" s="6">
        <v>4.34</v>
      </c>
    </row>
    <row r="13" spans="1:7" ht="31.5" x14ac:dyDescent="0.25">
      <c r="A13" s="7">
        <v>5</v>
      </c>
      <c r="B13" s="7" t="s">
        <v>5</v>
      </c>
      <c r="C13" s="19" t="s">
        <v>32</v>
      </c>
      <c r="D13" s="4" t="s">
        <v>16</v>
      </c>
      <c r="E13" s="5">
        <v>2748641</v>
      </c>
      <c r="F13" s="6">
        <v>10828180.720000001</v>
      </c>
      <c r="G13" s="6">
        <v>12993816.859999999</v>
      </c>
    </row>
    <row r="14" spans="1:7" ht="31.5" x14ac:dyDescent="0.25">
      <c r="A14" s="7">
        <v>6</v>
      </c>
      <c r="B14" s="7" t="s">
        <v>5</v>
      </c>
      <c r="C14" s="4" t="s">
        <v>33</v>
      </c>
      <c r="D14" s="4" t="s">
        <v>22</v>
      </c>
      <c r="E14" s="5">
        <v>1</v>
      </c>
      <c r="F14" s="6">
        <v>3.87</v>
      </c>
      <c r="G14" s="6">
        <v>4.6399999999999997</v>
      </c>
    </row>
    <row r="15" spans="1:7" ht="31.5" x14ac:dyDescent="0.25">
      <c r="A15" s="7">
        <v>7</v>
      </c>
      <c r="B15" s="7" t="s">
        <v>6</v>
      </c>
      <c r="C15" s="19" t="s">
        <v>34</v>
      </c>
      <c r="D15" s="4" t="s">
        <v>16</v>
      </c>
      <c r="E15" s="33">
        <v>1107812</v>
      </c>
      <c r="F15" s="10">
        <v>4290511.5599999996</v>
      </c>
      <c r="G15" s="10">
        <v>5148613.88</v>
      </c>
    </row>
    <row r="16" spans="1:7" ht="31.5" x14ac:dyDescent="0.25">
      <c r="A16" s="7">
        <v>8</v>
      </c>
      <c r="B16" s="7" t="s">
        <v>6</v>
      </c>
      <c r="C16" s="4" t="s">
        <v>35</v>
      </c>
      <c r="D16" s="4" t="s">
        <v>22</v>
      </c>
      <c r="E16" s="33">
        <v>1</v>
      </c>
      <c r="F16" s="10">
        <v>3.82</v>
      </c>
      <c r="G16" s="10">
        <v>4.58</v>
      </c>
    </row>
    <row r="17" spans="1:7" ht="31.5" x14ac:dyDescent="0.25">
      <c r="A17" s="7">
        <v>9</v>
      </c>
      <c r="B17" s="7" t="s">
        <v>7</v>
      </c>
      <c r="C17" s="19" t="s">
        <v>36</v>
      </c>
      <c r="D17" s="4" t="s">
        <v>16</v>
      </c>
      <c r="E17" s="5">
        <v>1582912</v>
      </c>
      <c r="F17" s="6">
        <v>6335019.5999999996</v>
      </c>
      <c r="G17" s="6">
        <v>7602023.5199999996</v>
      </c>
    </row>
    <row r="18" spans="1:7" ht="31.5" x14ac:dyDescent="0.25">
      <c r="A18" s="7">
        <v>10</v>
      </c>
      <c r="B18" s="7" t="s">
        <v>7</v>
      </c>
      <c r="C18" s="4" t="s">
        <v>37</v>
      </c>
      <c r="D18" s="4" t="s">
        <v>22</v>
      </c>
      <c r="E18" s="33">
        <v>1</v>
      </c>
      <c r="F18" s="10">
        <v>3.86</v>
      </c>
      <c r="G18" s="10">
        <v>4.63</v>
      </c>
    </row>
    <row r="19" spans="1:7" ht="31.5" x14ac:dyDescent="0.25">
      <c r="A19" s="7">
        <v>11</v>
      </c>
      <c r="B19" s="7" t="s">
        <v>8</v>
      </c>
      <c r="C19" s="19" t="s">
        <v>38</v>
      </c>
      <c r="D19" s="4" t="s">
        <v>16</v>
      </c>
      <c r="E19" s="5">
        <v>813323</v>
      </c>
      <c r="F19" s="6">
        <v>3327239.32</v>
      </c>
      <c r="G19" s="6">
        <v>3992687.18</v>
      </c>
    </row>
    <row r="20" spans="1:7" ht="31.5" x14ac:dyDescent="0.25">
      <c r="A20" s="7">
        <v>12</v>
      </c>
      <c r="B20" s="7" t="s">
        <v>8</v>
      </c>
      <c r="C20" s="4" t="s">
        <v>39</v>
      </c>
      <c r="D20" s="4" t="s">
        <v>22</v>
      </c>
      <c r="E20" s="5">
        <v>1</v>
      </c>
      <c r="F20" s="6">
        <v>3.89</v>
      </c>
      <c r="G20" s="6">
        <v>4.67</v>
      </c>
    </row>
    <row r="21" spans="1:7" ht="31.5" x14ac:dyDescent="0.25">
      <c r="A21" s="7">
        <v>13</v>
      </c>
      <c r="B21" s="7" t="s">
        <v>9</v>
      </c>
      <c r="C21" s="19" t="s">
        <v>40</v>
      </c>
      <c r="D21" s="4" t="s">
        <v>16</v>
      </c>
      <c r="E21" s="33">
        <v>1629362</v>
      </c>
      <c r="F21" s="10">
        <v>6453300.0199999996</v>
      </c>
      <c r="G21" s="10">
        <v>7743960.0300000003</v>
      </c>
    </row>
    <row r="22" spans="1:7" ht="31.5" x14ac:dyDescent="0.25">
      <c r="A22" s="7">
        <v>14</v>
      </c>
      <c r="B22" s="7" t="s">
        <v>9</v>
      </c>
      <c r="C22" s="4" t="s">
        <v>41</v>
      </c>
      <c r="D22" s="4" t="s">
        <v>22</v>
      </c>
      <c r="E22" s="33">
        <v>1</v>
      </c>
      <c r="F22" s="10">
        <v>3.77</v>
      </c>
      <c r="G22" s="10">
        <v>4.5199999999999996</v>
      </c>
    </row>
    <row r="23" spans="1:7" ht="31.5" x14ac:dyDescent="0.25">
      <c r="A23" s="7">
        <v>15</v>
      </c>
      <c r="B23" s="7" t="s">
        <v>10</v>
      </c>
      <c r="C23" s="19" t="s">
        <v>42</v>
      </c>
      <c r="D23" s="4" t="s">
        <v>16</v>
      </c>
      <c r="E23" s="5">
        <v>1223722</v>
      </c>
      <c r="F23" s="6">
        <v>4737223.66</v>
      </c>
      <c r="G23" s="6">
        <v>5684668.4000000004</v>
      </c>
    </row>
    <row r="24" spans="1:7" ht="31.5" x14ac:dyDescent="0.25">
      <c r="A24" s="7">
        <v>16</v>
      </c>
      <c r="B24" s="7" t="s">
        <v>10</v>
      </c>
      <c r="C24" s="4" t="s">
        <v>43</v>
      </c>
      <c r="D24" s="4" t="s">
        <v>22</v>
      </c>
      <c r="E24" s="5">
        <v>1</v>
      </c>
      <c r="F24" s="6">
        <v>3.66</v>
      </c>
      <c r="G24" s="6">
        <v>4.3899999999999997</v>
      </c>
    </row>
    <row r="25" spans="1:7" ht="31.5" x14ac:dyDescent="0.25">
      <c r="A25" s="7">
        <v>17</v>
      </c>
      <c r="B25" s="7" t="s">
        <v>11</v>
      </c>
      <c r="C25" s="19" t="s">
        <v>44</v>
      </c>
      <c r="D25" s="4" t="s">
        <v>16</v>
      </c>
      <c r="E25" s="5">
        <v>1305071</v>
      </c>
      <c r="F25" s="6">
        <v>5339319.53</v>
      </c>
      <c r="G25" s="6">
        <v>6407183.4400000004</v>
      </c>
    </row>
    <row r="26" spans="1:7" ht="31.5" x14ac:dyDescent="0.25">
      <c r="A26" s="7">
        <v>18</v>
      </c>
      <c r="B26" s="7" t="s">
        <v>11</v>
      </c>
      <c r="C26" s="6" t="s">
        <v>45</v>
      </c>
      <c r="D26" s="4" t="s">
        <v>22</v>
      </c>
      <c r="E26" s="33">
        <v>128</v>
      </c>
      <c r="F26" s="6">
        <v>504.13</v>
      </c>
      <c r="G26" s="6">
        <v>604.96</v>
      </c>
    </row>
    <row r="27" spans="1:7" ht="31.5" x14ac:dyDescent="0.25">
      <c r="A27" s="7">
        <v>19</v>
      </c>
      <c r="B27" s="7" t="s">
        <v>12</v>
      </c>
      <c r="C27" s="6" t="s">
        <v>46</v>
      </c>
      <c r="D27" s="4" t="s">
        <v>16</v>
      </c>
      <c r="E27" s="5">
        <v>2054580</v>
      </c>
      <c r="F27" s="6">
        <v>7896511.1299999999</v>
      </c>
      <c r="G27" s="6">
        <v>9475813.3599999994</v>
      </c>
    </row>
    <row r="28" spans="1:7" ht="31.5" x14ac:dyDescent="0.25">
      <c r="A28" s="7">
        <v>20</v>
      </c>
      <c r="B28" s="7" t="s">
        <v>12</v>
      </c>
      <c r="C28" s="4" t="s">
        <v>47</v>
      </c>
      <c r="D28" s="4" t="s">
        <v>22</v>
      </c>
      <c r="E28" s="5">
        <v>767</v>
      </c>
      <c r="F28" s="10">
        <v>2849.77</v>
      </c>
      <c r="G28" s="10">
        <v>3419.72</v>
      </c>
    </row>
    <row r="29" spans="1:7" ht="31.5" x14ac:dyDescent="0.25">
      <c r="A29" s="7">
        <v>21</v>
      </c>
      <c r="B29" s="7" t="s">
        <v>13</v>
      </c>
      <c r="C29" s="19" t="s">
        <v>48</v>
      </c>
      <c r="D29" s="4" t="s">
        <v>16</v>
      </c>
      <c r="E29" s="5">
        <v>1849933</v>
      </c>
      <c r="F29" s="6">
        <v>7194518.9400000004</v>
      </c>
      <c r="G29" s="6">
        <v>8633422.7300000004</v>
      </c>
    </row>
    <row r="30" spans="1:7" ht="31.5" x14ac:dyDescent="0.25">
      <c r="A30" s="7">
        <v>22</v>
      </c>
      <c r="B30" s="7" t="s">
        <v>13</v>
      </c>
      <c r="C30" s="4" t="s">
        <v>49</v>
      </c>
      <c r="D30" s="4" t="s">
        <v>22</v>
      </c>
      <c r="E30" s="5">
        <v>1</v>
      </c>
      <c r="F30" s="6">
        <v>3.76</v>
      </c>
      <c r="G30" s="6">
        <v>4.51</v>
      </c>
    </row>
    <row r="31" spans="1:7" ht="31.5" x14ac:dyDescent="0.25">
      <c r="A31" s="7">
        <v>23</v>
      </c>
      <c r="B31" s="7" t="s">
        <v>14</v>
      </c>
      <c r="C31" s="4" t="s">
        <v>50</v>
      </c>
      <c r="D31" s="4" t="s">
        <v>16</v>
      </c>
      <c r="E31" s="33">
        <v>3017903</v>
      </c>
      <c r="F31" s="10">
        <v>11181466.130000001</v>
      </c>
      <c r="G31" s="20">
        <f>F31*1.2</f>
        <v>13417759.356000001</v>
      </c>
    </row>
    <row r="32" spans="1:7" ht="31.5" x14ac:dyDescent="0.25">
      <c r="A32" s="7">
        <v>24</v>
      </c>
      <c r="B32" s="7" t="s">
        <v>14</v>
      </c>
      <c r="C32" s="4" t="s">
        <v>51</v>
      </c>
      <c r="D32" s="4" t="s">
        <v>22</v>
      </c>
      <c r="E32" s="5">
        <v>1</v>
      </c>
      <c r="F32" s="6">
        <v>3.61</v>
      </c>
      <c r="G32" s="20">
        <v>4.33</v>
      </c>
    </row>
    <row r="33" spans="1:9" ht="15.75" x14ac:dyDescent="0.25">
      <c r="A33" s="7">
        <v>25</v>
      </c>
      <c r="B33" s="29" t="s">
        <v>28</v>
      </c>
      <c r="C33" s="30"/>
      <c r="D33" s="31"/>
      <c r="E33" s="16">
        <f>SUM(E9:E32)</f>
        <v>21339577</v>
      </c>
      <c r="F33" s="25">
        <f t="shared" ref="F33:G33" si="0">SUM(F9:F32)</f>
        <v>83361147.090000018</v>
      </c>
      <c r="G33" s="25">
        <f t="shared" si="0"/>
        <v>100033376.516</v>
      </c>
    </row>
    <row r="34" spans="1:9" x14ac:dyDescent="0.25">
      <c r="A34" s="22"/>
      <c r="B34" s="21"/>
      <c r="C34" s="12"/>
      <c r="D34" s="12"/>
      <c r="E34" s="13"/>
      <c r="F34" s="14"/>
      <c r="G34" s="14"/>
    </row>
    <row r="35" spans="1:9" x14ac:dyDescent="0.25">
      <c r="A35" s="22"/>
      <c r="B35" s="21"/>
      <c r="C35" s="12"/>
      <c r="D35" s="12"/>
      <c r="E35" s="13"/>
      <c r="F35" s="14"/>
    </row>
    <row r="36" spans="1:9" x14ac:dyDescent="0.25">
      <c r="A36" s="22"/>
      <c r="B36" s="22"/>
      <c r="C36" s="3"/>
      <c r="D36" s="3"/>
      <c r="E36" s="3"/>
      <c r="F36" s="3"/>
    </row>
    <row r="37" spans="1:9" ht="15.75" x14ac:dyDescent="0.25">
      <c r="A37" s="26" t="s">
        <v>20</v>
      </c>
      <c r="B37" s="24"/>
      <c r="C37" s="15"/>
      <c r="D37" s="8"/>
      <c r="E37" s="32" t="s">
        <v>19</v>
      </c>
      <c r="F37" s="32"/>
      <c r="G37" s="32"/>
    </row>
    <row r="38" spans="1:9" x14ac:dyDescent="0.25">
      <c r="A38" s="22"/>
      <c r="B38" s="22"/>
      <c r="C38" s="3"/>
      <c r="D38" s="3"/>
      <c r="E38" s="3"/>
      <c r="F38" s="3"/>
      <c r="G38" s="3"/>
    </row>
    <row r="39" spans="1:9" x14ac:dyDescent="0.25">
      <c r="A39" s="22"/>
      <c r="B39" s="22"/>
      <c r="C39" s="3"/>
      <c r="D39" s="3"/>
      <c r="E39" s="3"/>
      <c r="F39" s="3"/>
      <c r="G39" s="3"/>
    </row>
    <row r="42" spans="1:9" x14ac:dyDescent="0.25">
      <c r="E42" s="14"/>
      <c r="F42" s="14"/>
      <c r="G42" s="14"/>
    </row>
    <row r="43" spans="1:9" x14ac:dyDescent="0.25">
      <c r="G43" s="14"/>
    </row>
    <row r="44" spans="1:9" x14ac:dyDescent="0.25">
      <c r="G44" s="11"/>
    </row>
    <row r="48" spans="1:9" s="1" customFormat="1" x14ac:dyDescent="0.25">
      <c r="A48" s="23"/>
      <c r="B48" s="23"/>
      <c r="H48"/>
      <c r="I48"/>
    </row>
    <row r="49" spans="6:6" x14ac:dyDescent="0.25">
      <c r="F49" s="17"/>
    </row>
  </sheetData>
  <mergeCells count="5">
    <mergeCell ref="A3:G3"/>
    <mergeCell ref="A5:G5"/>
    <mergeCell ref="B33:D33"/>
    <mergeCell ref="E37:G37"/>
    <mergeCell ref="A6:G6"/>
  </mergeCells>
  <phoneticPr fontId="6" type="noConversion"/>
  <pageMargins left="0.7" right="0.25" top="0.75" bottom="0.75" header="0.3" footer="0.3"/>
  <pageSetup paperSize="9" scale="73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Чечков</dc:creator>
  <cp:lastModifiedBy>user</cp:lastModifiedBy>
  <cp:lastPrinted>2020-04-24T11:41:41Z</cp:lastPrinted>
  <dcterms:created xsi:type="dcterms:W3CDTF">2020-02-20T06:57:45Z</dcterms:created>
  <dcterms:modified xsi:type="dcterms:W3CDTF">2024-01-26T11:31:24Z</dcterms:modified>
</cp:coreProperties>
</file>