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ОБМЕН\ДЕПАРТАМЕНТ ТРАНСПОРТА и УЧЕТА\Савинова работа\Отчетность\Раскрытие информаци  к 01 марта\за 2025г\"/>
    </mc:Choice>
  </mc:AlternateContent>
  <xr:revisionPtr revIDLastSave="0" documentId="13_ncr:1_{05E88B17-6151-4914-AAFB-763C5FC80D6A}" xr6:coauthVersionLast="47" xr6:coauthVersionMax="47" xr10:uidLastSave="{00000000-0000-0000-0000-000000000000}"/>
  <bookViews>
    <workbookView xWindow="1395" yWindow="0" windowWidth="23775" windowHeight="15600" xr2:uid="{6ED16A69-DC6F-4470-985A-3F4F1B428FDA}"/>
  </bookViews>
  <sheets>
    <sheet name="2025" sheetId="8" r:id="rId1"/>
  </sheets>
  <definedNames>
    <definedName name="_xlnm._FilterDatabase" localSheetId="0" hidden="1">'2025'!$A$10:$I$57</definedName>
    <definedName name="_xlnm.Print_Area" localSheetId="0">'2025'!$A$1:$H$58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8" l="1"/>
  <c r="G53" i="8"/>
  <c r="F53" i="8"/>
  <c r="I40" i="8"/>
</calcChain>
</file>

<file path=xl/sharedStrings.xml><?xml version="1.0" encoding="utf-8"?>
<sst xmlns="http://schemas.openxmlformats.org/spreadsheetml/2006/main" count="145" uniqueCount="74">
  <si>
    <t>Сумма, руб. без НДС</t>
  </si>
  <si>
    <t>Сумма, руб. с НДС</t>
  </si>
  <si>
    <t>№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</si>
  <si>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</si>
  <si>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</si>
  <si>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</si>
  <si>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</si>
  <si>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</si>
  <si>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</si>
  <si>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</si>
  <si>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</si>
  <si>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</si>
  <si>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</si>
  <si>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</si>
  <si>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</si>
  <si>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№, дата счет-фактуры</t>
  </si>
  <si>
    <t>ПАО "ТНС Энерго Нижний Новгород"</t>
  </si>
  <si>
    <t>Период</t>
  </si>
  <si>
    <t>Количество, кВт*ч</t>
  </si>
  <si>
    <t>А.В. Гарин</t>
  </si>
  <si>
    <t>Энергосбытовая компания</t>
  </si>
  <si>
    <t>АО "Волгаэнергосбыт"</t>
  </si>
  <si>
    <t>ООО "РУСЭНЕРГОСБЫТ"</t>
  </si>
  <si>
    <t>Договор № 0857000 от 29.12.2012г. с ПАО "ТНС Энерго Нижний Новгород"</t>
  </si>
  <si>
    <t>Договор № 3901\1\2 от 01.12.2021г. с АО "Волгаэнергосбыт"</t>
  </si>
  <si>
    <t>Договор № 1/05010/00/24/02159 от 01.09.2024г. с ООО "Русэнергосбыт"</t>
  </si>
  <si>
    <t>абзац 3 п. 19 "г" ПП РФ № 24 от 21.01.2004г.</t>
  </si>
  <si>
    <t>№ и дата акта приема-передачи электрической энергии</t>
  </si>
  <si>
    <t>№6020/8/01 от 31.01.2025г.</t>
  </si>
  <si>
    <t>№ 3901\1\2-2501 от 31.01.2025г.</t>
  </si>
  <si>
    <t>-</t>
  </si>
  <si>
    <t>№1/05010/0173 от 31.01.2025г.</t>
  </si>
  <si>
    <t>№6020/18/01 от 28.02.2025г.</t>
  </si>
  <si>
    <t>№ 3901\1\2-2502 от 28.02.2025г.</t>
  </si>
  <si>
    <t>№1/05010/0406 от 28.02.2025г.</t>
  </si>
  <si>
    <t>№6020/39/01 от 31.03.2025г.</t>
  </si>
  <si>
    <t>№ 3901\1\2-2503   от 31.03.2025г.</t>
  </si>
  <si>
    <t>№1/05010/0713 от 31.03.2025г.</t>
  </si>
  <si>
    <t>№6020/51/01 от 30.04.2025г.</t>
  </si>
  <si>
    <t>№ 3901\1\2-2504 от 30.04.2025</t>
  </si>
  <si>
    <t>№ 1/05010/0971 от 30.04.2025г.</t>
  </si>
  <si>
    <t>№6020/60/01 от 31.05.2025г.</t>
  </si>
  <si>
    <t>№3901\1\2-2505 от 31.05.2025г.</t>
  </si>
  <si>
    <t>№1/05010/1218 от 31.05.2025г.</t>
  </si>
  <si>
    <t>№ 6020/69/01 от 30.06.2025г.</t>
  </si>
  <si>
    <t>№3901\1\2-2506   от 30.06.2025г.</t>
  </si>
  <si>
    <t>№1/05010/1643 от 30.06.2025г.</t>
  </si>
  <si>
    <t>№6020/85/01 от 31.07.2025г.</t>
  </si>
  <si>
    <t>№3901\1\2-2507   от 31.07.2025г.</t>
  </si>
  <si>
    <t>№1/05010/1790 от 31.07.2025г.</t>
  </si>
  <si>
    <t>№6020/97/01 от 31.08.2025г.</t>
  </si>
  <si>
    <t>№ 6020/107/01 от 30.09.2025г.</t>
  </si>
  <si>
    <t>№ 3901\1\2-2509 от 30.09.2025г.</t>
  </si>
  <si>
    <t>№1/05010/2460 от 30.09.2025г.</t>
  </si>
  <si>
    <t>№ 6020/115/01 от 31.10.2025г.</t>
  </si>
  <si>
    <t>№ 3901\1\2-2510 от 31.10.2025г.</t>
  </si>
  <si>
    <t>№ 1/05010/2691 от 31.10.2025г.</t>
  </si>
  <si>
    <t>№ 6020/119/01 от 31.10.2025г. (бывш. дог. ООО "Электросети")</t>
  </si>
  <si>
    <t>№ 3901\1\3-2510 от 31.10.2025г. (бывш. дог. ООО "Электросети")</t>
  </si>
  <si>
    <t>№ 6020/127/01 от 30.11.2025г.</t>
  </si>
  <si>
    <t>№ 3901\1\2-2511 от 30.11.2025г.</t>
  </si>
  <si>
    <t>№ 1/05010/2981 от 30.11.2025г.</t>
  </si>
  <si>
    <t>№ 6020/126/01 от 30.11.2025г. (бывш. дог. ООО "Электросети")</t>
  </si>
  <si>
    <t>№ 3901\1\3-2510 от 30.11.2025г. (бывш. дог. ООО "Электросети")</t>
  </si>
  <si>
    <t>№ 6020/145/01 от 31.12.2025г.</t>
  </si>
  <si>
    <t>№ 3901\1\2-2512   от 31.12.2025 г.</t>
  </si>
  <si>
    <t>№ 1/05010/3349 от 31.12.2025г.</t>
  </si>
  <si>
    <t>6020/139/01 от 31.12.2025г. (бывш. дог. ООО "Электросети")</t>
  </si>
  <si>
    <t>№ 3901\1\3-2512 от 31.12.2025г. (бывш. дог. ООО "Электросети")</t>
  </si>
  <si>
    <t>ИТОГО за 2025г.</t>
  </si>
  <si>
    <t>Сведения о закупке и затратах АО "ВВЭК" на покупку электрической энергии в целях компенсации потерь электроэнергии  в электрических сетях АО "ВВЭК" за 2025 год</t>
  </si>
  <si>
    <t>Договор № 3901\1\3 от 01.10.2025г. с АО "Волгаэнергосбыт" (с 01.10.2025г.)</t>
  </si>
  <si>
    <t>Договор № 0882000 от 14.01.2014г. с ПАО "ТНС Энерго Нижний Новгород" (с 01.10.2025г.)</t>
  </si>
  <si>
    <t>Заместитель генерального директора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</si>
</sst>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" fontId="5" fillId="0" borderId="1" xfId="0" applyNumberFormat="1" applyFont="1" applyBorder="1" applyAlignment="1">
      <alignment vertical="center" wrapText="1"/>
    </xf>
    <xf numFmtId="4" fontId="1" fillId="0" borderId="0" xfId="0" applyNumberFormat="1" applyFont="1" applyAlignment="1">
      <alignment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2" borderId="0" xfId="0" applyFill="1"/>
    <xf numFmtId="164" fontId="3" fillId="0" borderId="1" xfId="0" applyNumberFormat="1" applyFont="1" applyBorder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7" fillId="0" borderId="0" xfId="0" applyFont="1"/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C6E2A-C87B-4191-9CAE-C0C76FA58F5C}">
  <sheetPr>
    <pageSetUpPr fitToPage="1"/>
  </sheetPr>
  <dimension ref="A1:I67"/>
  <sheetViews>
    <sheetView tabSelected="1" view="pageBreakPreview" zoomScaleNormal="100" zoomScaleSheetLayoutView="100" workbookViewId="0">
      <selection activeCell="F57" sqref="F57:H57"/>
    </sheetView>
  </sheetViews>
  <sheetFormatPr defaultRowHeight="15" x14ac:dyDescent="0.25"/>
  <cols>
    <col min="1" max="1" width="7" style="1" customWidth="1"/>
    <col min="2" max="2" width="10.42578125" style="1" customWidth="1"/>
    <col min="3" max="3" width="35.140625" style="1" customWidth="1"/>
    <col min="4" max="4" width="28.5703125" style="1" hidden="1" customWidth="1"/>
    <col min="5" max="5" width="35.42578125" style="1" customWidth="1"/>
    <col min="6" max="6" width="15.42578125" style="1" customWidth="1"/>
    <col min="7" max="7" width="17.28515625" style="1" customWidth="1"/>
    <col min="8" max="8" width="18.28515625" style="1" customWidth="1"/>
    <col min="9" max="9" width="16.42578125" customWidth="1"/>
  </cols>
  <sheetData>
    <row r="1" spans="1:8" x14ac:dyDescent="0.25">
      <c r="H1" s="20" t="s">
        <v>26</v>
      </c>
    </row>
    <row r="2" spans="1:8" s="1" customFormat="1" ht="51" customHeight="1" x14ac:dyDescent="0.25">
      <c r="A2" s="25" t="s">
        <v>70</v>
      </c>
      <c r="B2" s="25"/>
      <c r="C2" s="25"/>
      <c r="D2" s="25"/>
      <c r="E2" s="25"/>
      <c r="F2" s="25"/>
      <c r="G2" s="25"/>
      <c r="H2" s="25"/>
    </row>
    <row r="3" spans="1:8" s="1" customFormat="1" x14ac:dyDescent="0.25">
      <c r="A3" s="8"/>
      <c r="B3" s="8"/>
      <c r="C3" s="8"/>
      <c r="D3" s="8"/>
      <c r="E3" s="8"/>
      <c r="F3" s="8"/>
      <c r="G3" s="8"/>
      <c r="H3" s="8"/>
    </row>
    <row r="4" spans="1:8" ht="21" customHeight="1" x14ac:dyDescent="0.25">
      <c r="A4" s="21" t="s">
        <v>23</v>
      </c>
      <c r="B4" s="21"/>
      <c r="C4" s="21"/>
      <c r="D4" s="21"/>
      <c r="E4" s="21"/>
      <c r="F4" s="21"/>
      <c r="G4" s="21"/>
      <c r="H4" s="21"/>
    </row>
    <row r="5" spans="1:8" ht="21" customHeight="1" x14ac:dyDescent="0.25">
      <c r="A5" s="21" t="s">
        <v>24</v>
      </c>
      <c r="B5" s="21"/>
      <c r="C5" s="21"/>
      <c r="D5" s="21"/>
      <c r="E5" s="21"/>
      <c r="F5" s="21"/>
      <c r="G5" s="21"/>
      <c r="H5" s="21"/>
    </row>
    <row r="6" spans="1:8" ht="21" customHeight="1" x14ac:dyDescent="0.25">
      <c r="A6" s="21" t="s">
        <v>25</v>
      </c>
      <c r="B6" s="21"/>
      <c r="C6" s="21"/>
      <c r="D6" s="21"/>
      <c r="E6" s="21"/>
      <c r="F6" s="21"/>
      <c r="G6" s="21"/>
      <c r="H6" s="21"/>
    </row>
    <row r="7" spans="1:8" ht="21" customHeight="1" x14ac:dyDescent="0.25">
      <c r="A7" s="21" t="s">
        <v>72</v>
      </c>
      <c r="B7" s="21"/>
      <c r="C7" s="21"/>
      <c r="D7" s="21"/>
      <c r="E7" s="21"/>
      <c r="F7" s="21"/>
      <c r="G7" s="21"/>
      <c r="H7" s="21"/>
    </row>
    <row r="8" spans="1:8" ht="21" customHeight="1" x14ac:dyDescent="0.25">
      <c r="A8" s="21" t="s">
        <v>71</v>
      </c>
      <c r="B8" s="21"/>
      <c r="C8" s="21"/>
      <c r="D8" s="21"/>
      <c r="E8" s="21"/>
      <c r="F8" s="21"/>
      <c r="G8" s="21"/>
      <c r="H8" s="21"/>
    </row>
    <row r="9" spans="1:8" x14ac:dyDescent="0.25">
      <c r="A9" s="2"/>
      <c r="B9" s="2"/>
      <c r="C9" s="2"/>
      <c r="D9" s="2"/>
      <c r="E9" s="2"/>
      <c r="F9" s="2"/>
      <c r="G9" s="2"/>
      <c r="H9" s="2"/>
    </row>
    <row r="10" spans="1:8" ht="48" customHeight="1" x14ac:dyDescent="0.25">
      <c r="A10" s="7" t="s">
        <v>2</v>
      </c>
      <c r="B10" s="7" t="s">
        <v>17</v>
      </c>
      <c r="C10" s="7" t="s">
        <v>15</v>
      </c>
      <c r="D10" s="7" t="s">
        <v>27</v>
      </c>
      <c r="E10" s="7" t="s">
        <v>20</v>
      </c>
      <c r="F10" s="7" t="s">
        <v>18</v>
      </c>
      <c r="G10" s="7" t="s">
        <v>0</v>
      </c>
      <c r="H10" s="7" t="s">
        <v>1</v>
      </c>
    </row>
    <row r="11" spans="1:8" ht="31.5" x14ac:dyDescent="0.25">
      <c r="A11" s="4">
        <v>1</v>
      </c>
      <c r="B11" s="4" t="s">
        <v>3</v>
      </c>
      <c r="C11" s="14" t="s">
        <v>28</v>
      </c>
      <c r="D11" s="14"/>
      <c r="E11" s="4" t="s">
        <v>16</v>
      </c>
      <c r="F11" s="15">
        <v>2195697</v>
      </c>
      <c r="G11" s="9">
        <v>9712402.1899999995</v>
      </c>
      <c r="H11" s="9">
        <v>11654882.630000001</v>
      </c>
    </row>
    <row r="12" spans="1:8" ht="15.75" x14ac:dyDescent="0.25">
      <c r="A12" s="4">
        <v>2</v>
      </c>
      <c r="B12" s="4" t="s">
        <v>3</v>
      </c>
      <c r="C12" s="4" t="s">
        <v>29</v>
      </c>
      <c r="D12" s="4" t="s">
        <v>30</v>
      </c>
      <c r="E12" s="4" t="s">
        <v>21</v>
      </c>
      <c r="F12" s="6">
        <v>13206.66</v>
      </c>
      <c r="G12" s="6">
        <v>52664.07</v>
      </c>
      <c r="H12" s="6">
        <v>63196.88</v>
      </c>
    </row>
    <row r="13" spans="1:8" ht="15.75" x14ac:dyDescent="0.25">
      <c r="A13" s="4">
        <v>3</v>
      </c>
      <c r="B13" s="4" t="s">
        <v>3</v>
      </c>
      <c r="C13" s="4" t="s">
        <v>31</v>
      </c>
      <c r="D13" s="4"/>
      <c r="E13" s="4" t="s">
        <v>22</v>
      </c>
      <c r="F13" s="5">
        <v>647</v>
      </c>
      <c r="G13" s="6">
        <v>2249.4</v>
      </c>
      <c r="H13" s="6">
        <v>2699.28</v>
      </c>
    </row>
    <row r="14" spans="1:8" ht="31.5" x14ac:dyDescent="0.25">
      <c r="A14" s="4">
        <v>4</v>
      </c>
      <c r="B14" s="4" t="s">
        <v>4</v>
      </c>
      <c r="C14" s="14" t="s">
        <v>32</v>
      </c>
      <c r="D14" s="4"/>
      <c r="E14" s="4" t="s">
        <v>16</v>
      </c>
      <c r="F14" s="5">
        <v>1035673</v>
      </c>
      <c r="G14" s="6">
        <v>4729193.6100000003</v>
      </c>
      <c r="H14" s="6">
        <v>5675032.3300000001</v>
      </c>
    </row>
    <row r="15" spans="1:8" ht="15.75" x14ac:dyDescent="0.25">
      <c r="A15" s="4">
        <v>5</v>
      </c>
      <c r="B15" s="4" t="s">
        <v>4</v>
      </c>
      <c r="C15" s="4" t="s">
        <v>33</v>
      </c>
      <c r="D15" s="14"/>
      <c r="E15" s="4" t="s">
        <v>21</v>
      </c>
      <c r="F15" s="6">
        <v>7407.7600000000093</v>
      </c>
      <c r="G15" s="6">
        <v>31037.24</v>
      </c>
      <c r="H15" s="6">
        <v>37244.689999999995</v>
      </c>
    </row>
    <row r="16" spans="1:8" ht="15.75" x14ac:dyDescent="0.25">
      <c r="A16" s="4">
        <v>6</v>
      </c>
      <c r="B16" s="4" t="s">
        <v>4</v>
      </c>
      <c r="C16" s="4" t="s">
        <v>34</v>
      </c>
      <c r="D16" s="4"/>
      <c r="E16" s="4" t="s">
        <v>22</v>
      </c>
      <c r="F16" s="5">
        <v>649</v>
      </c>
      <c r="G16" s="6">
        <v>2393.8200000000002</v>
      </c>
      <c r="H16" s="6">
        <v>2872.58</v>
      </c>
    </row>
    <row r="17" spans="1:8" ht="31.5" x14ac:dyDescent="0.25">
      <c r="A17" s="4">
        <v>7</v>
      </c>
      <c r="B17" s="4" t="s">
        <v>5</v>
      </c>
      <c r="C17" s="14" t="s">
        <v>35</v>
      </c>
      <c r="D17" s="4"/>
      <c r="E17" s="4" t="s">
        <v>16</v>
      </c>
      <c r="F17" s="15">
        <v>2744911</v>
      </c>
      <c r="G17" s="9">
        <v>11730763.970000001</v>
      </c>
      <c r="H17" s="9">
        <v>14076916.76</v>
      </c>
    </row>
    <row r="18" spans="1:8" ht="15.75" x14ac:dyDescent="0.25">
      <c r="A18" s="4">
        <v>8</v>
      </c>
      <c r="B18" s="4" t="s">
        <v>5</v>
      </c>
      <c r="C18" s="4" t="s">
        <v>36</v>
      </c>
      <c r="D18" s="4"/>
      <c r="E18" s="4" t="s">
        <v>21</v>
      </c>
      <c r="F18" s="15">
        <v>5000</v>
      </c>
      <c r="G18" s="9">
        <v>19597.48</v>
      </c>
      <c r="H18" s="9">
        <v>23516.97</v>
      </c>
    </row>
    <row r="19" spans="1:8" ht="15.75" x14ac:dyDescent="0.25">
      <c r="A19" s="4">
        <v>9</v>
      </c>
      <c r="B19" s="4" t="s">
        <v>5</v>
      </c>
      <c r="C19" s="14" t="s">
        <v>37</v>
      </c>
      <c r="D19" s="4"/>
      <c r="E19" s="4" t="s">
        <v>22</v>
      </c>
      <c r="F19" s="5">
        <v>647</v>
      </c>
      <c r="G19" s="6">
        <v>2262.48</v>
      </c>
      <c r="H19" s="6">
        <v>2714.98</v>
      </c>
    </row>
    <row r="20" spans="1:8" ht="31.5" x14ac:dyDescent="0.25">
      <c r="A20" s="4">
        <v>10</v>
      </c>
      <c r="B20" s="4" t="s">
        <v>6</v>
      </c>
      <c r="C20" s="14" t="s">
        <v>38</v>
      </c>
      <c r="D20" s="4"/>
      <c r="E20" s="4" t="s">
        <v>16</v>
      </c>
      <c r="F20" s="15">
        <v>1747924</v>
      </c>
      <c r="G20" s="9">
        <v>7594497.6399999997</v>
      </c>
      <c r="H20" s="9">
        <v>9113397.1699999999</v>
      </c>
    </row>
    <row r="21" spans="1:8" ht="15.75" x14ac:dyDescent="0.25">
      <c r="A21" s="4">
        <v>11</v>
      </c>
      <c r="B21" s="4" t="s">
        <v>6</v>
      </c>
      <c r="C21" s="14" t="s">
        <v>39</v>
      </c>
      <c r="D21" s="14"/>
      <c r="E21" s="4" t="s">
        <v>21</v>
      </c>
      <c r="F21" s="6">
        <v>3734.04</v>
      </c>
      <c r="G21" s="6">
        <v>15071.43</v>
      </c>
      <c r="H21" s="6">
        <v>18085.71</v>
      </c>
    </row>
    <row r="22" spans="1:8" ht="15.75" x14ac:dyDescent="0.25">
      <c r="A22" s="4">
        <v>12</v>
      </c>
      <c r="B22" s="4" t="s">
        <v>6</v>
      </c>
      <c r="C22" s="4" t="s">
        <v>40</v>
      </c>
      <c r="D22" s="4"/>
      <c r="E22" s="4" t="s">
        <v>22</v>
      </c>
      <c r="F22" s="5">
        <v>649</v>
      </c>
      <c r="G22" s="6">
        <v>2332.88</v>
      </c>
      <c r="H22" s="6">
        <v>2799.46</v>
      </c>
    </row>
    <row r="23" spans="1:8" ht="31.5" x14ac:dyDescent="0.25">
      <c r="A23" s="4">
        <v>13</v>
      </c>
      <c r="B23" s="4" t="s">
        <v>7</v>
      </c>
      <c r="C23" s="14" t="s">
        <v>41</v>
      </c>
      <c r="D23" s="14"/>
      <c r="E23" s="4" t="s">
        <v>16</v>
      </c>
      <c r="F23" s="15">
        <v>2196302</v>
      </c>
      <c r="G23" s="9">
        <v>9242549.5299999993</v>
      </c>
      <c r="H23" s="9">
        <v>11091059.43</v>
      </c>
    </row>
    <row r="24" spans="1:8" ht="15.75" x14ac:dyDescent="0.25">
      <c r="A24" s="4">
        <v>14</v>
      </c>
      <c r="B24" s="4" t="s">
        <v>7</v>
      </c>
      <c r="C24" s="4" t="s">
        <v>42</v>
      </c>
      <c r="D24" s="4"/>
      <c r="E24" s="4" t="s">
        <v>21</v>
      </c>
      <c r="F24" s="9">
        <v>8807.33</v>
      </c>
      <c r="G24" s="9">
        <v>35750.18</v>
      </c>
      <c r="H24" s="9">
        <v>42900.22</v>
      </c>
    </row>
    <row r="25" spans="1:8" ht="15.75" x14ac:dyDescent="0.25">
      <c r="A25" s="4">
        <v>15</v>
      </c>
      <c r="B25" s="4" t="s">
        <v>7</v>
      </c>
      <c r="C25" s="14" t="s">
        <v>43</v>
      </c>
      <c r="D25" s="14"/>
      <c r="E25" s="4" t="s">
        <v>22</v>
      </c>
      <c r="F25" s="15">
        <v>645</v>
      </c>
      <c r="G25" s="9">
        <v>2118.15</v>
      </c>
      <c r="H25" s="9">
        <v>2541.7800000000002</v>
      </c>
    </row>
    <row r="26" spans="1:8" ht="31.5" x14ac:dyDescent="0.25">
      <c r="A26" s="4">
        <v>16</v>
      </c>
      <c r="B26" s="4" t="s">
        <v>8</v>
      </c>
      <c r="C26" s="4" t="s">
        <v>44</v>
      </c>
      <c r="D26" s="4"/>
      <c r="E26" s="4" t="s">
        <v>16</v>
      </c>
      <c r="F26" s="15">
        <v>988719</v>
      </c>
      <c r="G26" s="9">
        <v>4366013.3</v>
      </c>
      <c r="H26" s="9">
        <v>5239215.96</v>
      </c>
    </row>
    <row r="27" spans="1:8" ht="15.75" x14ac:dyDescent="0.25">
      <c r="A27" s="4">
        <v>17</v>
      </c>
      <c r="B27" s="4" t="s">
        <v>8</v>
      </c>
      <c r="C27" s="6" t="s">
        <v>45</v>
      </c>
      <c r="D27" s="14"/>
      <c r="E27" s="4" t="s">
        <v>21</v>
      </c>
      <c r="F27" s="9">
        <v>2814.2799999999988</v>
      </c>
      <c r="G27" s="9">
        <v>11317.77</v>
      </c>
      <c r="H27" s="9">
        <v>13581.32</v>
      </c>
    </row>
    <row r="28" spans="1:8" ht="15.75" x14ac:dyDescent="0.25">
      <c r="A28" s="4">
        <v>18</v>
      </c>
      <c r="B28" s="4" t="s">
        <v>8</v>
      </c>
      <c r="C28" s="6" t="s">
        <v>46</v>
      </c>
      <c r="D28" s="4"/>
      <c r="E28" s="4" t="s">
        <v>22</v>
      </c>
      <c r="F28" s="15">
        <v>646</v>
      </c>
      <c r="G28" s="9">
        <v>2141.6999999999998</v>
      </c>
      <c r="H28" s="9">
        <v>2570.0399999999995</v>
      </c>
    </row>
    <row r="29" spans="1:8" ht="31.5" x14ac:dyDescent="0.25">
      <c r="A29" s="4">
        <v>19</v>
      </c>
      <c r="B29" s="4" t="s">
        <v>9</v>
      </c>
      <c r="C29" s="6" t="s">
        <v>47</v>
      </c>
      <c r="D29" s="4"/>
      <c r="E29" s="4" t="s">
        <v>16</v>
      </c>
      <c r="F29" s="15">
        <v>1917533</v>
      </c>
      <c r="G29" s="9">
        <v>9483012.3200000003</v>
      </c>
      <c r="H29" s="9">
        <v>11379614.779999999</v>
      </c>
    </row>
    <row r="30" spans="1:8" ht="15.75" x14ac:dyDescent="0.25">
      <c r="A30" s="4">
        <v>20</v>
      </c>
      <c r="B30" s="4" t="s">
        <v>9</v>
      </c>
      <c r="C30" s="6" t="s">
        <v>48</v>
      </c>
      <c r="D30" s="4"/>
      <c r="E30" s="4" t="s">
        <v>21</v>
      </c>
      <c r="F30" s="9">
        <v>5681.6</v>
      </c>
      <c r="G30" s="9">
        <v>24579.1</v>
      </c>
      <c r="H30" s="9">
        <v>29494.92</v>
      </c>
    </row>
    <row r="31" spans="1:8" ht="15.75" x14ac:dyDescent="0.25">
      <c r="A31" s="4">
        <v>21</v>
      </c>
      <c r="B31" s="4" t="s">
        <v>9</v>
      </c>
      <c r="C31" s="6" t="s">
        <v>49</v>
      </c>
      <c r="D31" s="4"/>
      <c r="E31" s="4" t="s">
        <v>22</v>
      </c>
      <c r="F31" s="15">
        <v>639</v>
      </c>
      <c r="G31" s="9">
        <v>2280.48</v>
      </c>
      <c r="H31" s="9">
        <v>2736.58</v>
      </c>
    </row>
    <row r="32" spans="1:8" ht="31.5" x14ac:dyDescent="0.25">
      <c r="A32" s="4">
        <v>22</v>
      </c>
      <c r="B32" s="4" t="s">
        <v>10</v>
      </c>
      <c r="C32" s="6" t="s">
        <v>50</v>
      </c>
      <c r="D32" s="4"/>
      <c r="E32" s="4" t="s">
        <v>16</v>
      </c>
      <c r="F32" s="15">
        <v>1170433</v>
      </c>
      <c r="G32" s="9">
        <v>6133466.8700000001</v>
      </c>
      <c r="H32" s="9">
        <v>7360160.25</v>
      </c>
    </row>
    <row r="33" spans="1:9" ht="15.75" x14ac:dyDescent="0.25">
      <c r="A33" s="4">
        <v>23</v>
      </c>
      <c r="B33" s="4" t="s">
        <v>10</v>
      </c>
      <c r="C33" s="6" t="s">
        <v>48</v>
      </c>
      <c r="D33" s="4"/>
      <c r="E33" s="4" t="s">
        <v>21</v>
      </c>
      <c r="F33" s="9">
        <v>1613.36</v>
      </c>
      <c r="G33" s="9">
        <v>7245.27</v>
      </c>
      <c r="H33" s="9">
        <v>8694.32</v>
      </c>
    </row>
    <row r="34" spans="1:9" ht="15.75" x14ac:dyDescent="0.25">
      <c r="A34" s="4">
        <v>24</v>
      </c>
      <c r="B34" s="4" t="s">
        <v>10</v>
      </c>
      <c r="C34" s="6" t="s">
        <v>49</v>
      </c>
      <c r="D34" s="4"/>
      <c r="E34" s="4" t="s">
        <v>22</v>
      </c>
      <c r="F34" s="15">
        <v>639</v>
      </c>
      <c r="G34" s="9">
        <v>2422.9699999999998</v>
      </c>
      <c r="H34" s="9">
        <v>2907.56</v>
      </c>
    </row>
    <row r="35" spans="1:9" ht="31.5" x14ac:dyDescent="0.25">
      <c r="A35" s="4">
        <v>25</v>
      </c>
      <c r="B35" s="4" t="s">
        <v>11</v>
      </c>
      <c r="C35" s="6" t="s">
        <v>51</v>
      </c>
      <c r="D35" s="4"/>
      <c r="E35" s="4" t="s">
        <v>16</v>
      </c>
      <c r="F35" s="15">
        <v>1704696</v>
      </c>
      <c r="G35" s="9">
        <v>8608508.6400000006</v>
      </c>
      <c r="H35" s="9">
        <v>10330210.35</v>
      </c>
    </row>
    <row r="36" spans="1:9" ht="15.75" x14ac:dyDescent="0.25">
      <c r="A36" s="4">
        <v>26</v>
      </c>
      <c r="B36" s="4" t="s">
        <v>11</v>
      </c>
      <c r="C36" s="6" t="s">
        <v>52</v>
      </c>
      <c r="D36" s="4"/>
      <c r="E36" s="4" t="s">
        <v>21</v>
      </c>
      <c r="F36" s="9">
        <v>5406.3000000000175</v>
      </c>
      <c r="G36" s="9">
        <v>24852.66</v>
      </c>
      <c r="H36" s="9">
        <v>29823.200000000001</v>
      </c>
    </row>
    <row r="37" spans="1:9" ht="15.75" x14ac:dyDescent="0.25">
      <c r="A37" s="4">
        <v>27</v>
      </c>
      <c r="B37" s="4" t="s">
        <v>11</v>
      </c>
      <c r="C37" s="4" t="s">
        <v>53</v>
      </c>
      <c r="D37" s="4"/>
      <c r="E37" s="4" t="s">
        <v>22</v>
      </c>
      <c r="F37" s="15">
        <v>640</v>
      </c>
      <c r="G37" s="9">
        <v>2575.94</v>
      </c>
      <c r="H37" s="9">
        <v>3091.13</v>
      </c>
    </row>
    <row r="38" spans="1:9" s="26" customFormat="1" ht="31.5" x14ac:dyDescent="0.25">
      <c r="A38" s="4">
        <v>28</v>
      </c>
      <c r="B38" s="4" t="s">
        <v>12</v>
      </c>
      <c r="C38" s="6" t="s">
        <v>54</v>
      </c>
      <c r="D38" s="4"/>
      <c r="E38" s="4" t="s">
        <v>16</v>
      </c>
      <c r="F38" s="15">
        <v>1950002</v>
      </c>
      <c r="G38" s="9">
        <v>9966421.2200000007</v>
      </c>
      <c r="H38" s="9">
        <v>11959705.449999999</v>
      </c>
    </row>
    <row r="39" spans="1:9" s="26" customFormat="1" ht="15.75" x14ac:dyDescent="0.25">
      <c r="A39" s="4">
        <v>29</v>
      </c>
      <c r="B39" s="4" t="s">
        <v>12</v>
      </c>
      <c r="C39" s="14" t="s">
        <v>55</v>
      </c>
      <c r="D39" s="4"/>
      <c r="E39" s="4" t="s">
        <v>21</v>
      </c>
      <c r="F39" s="27">
        <v>12745.5</v>
      </c>
      <c r="G39" s="6">
        <v>57089.79</v>
      </c>
      <c r="H39" s="6">
        <v>68507.75</v>
      </c>
    </row>
    <row r="40" spans="1:9" s="26" customFormat="1" ht="15.75" x14ac:dyDescent="0.25">
      <c r="A40" s="4">
        <v>30</v>
      </c>
      <c r="B40" s="4" t="s">
        <v>12</v>
      </c>
      <c r="C40" s="4" t="s">
        <v>56</v>
      </c>
      <c r="D40" s="4"/>
      <c r="E40" s="4" t="s">
        <v>22</v>
      </c>
      <c r="F40" s="5">
        <v>641</v>
      </c>
      <c r="G40" s="6">
        <v>2503.86</v>
      </c>
      <c r="H40" s="6">
        <v>3004.63</v>
      </c>
      <c r="I40" s="26" t="e">
        <f>#REF!+#REF!</f>
        <v>#REF!</v>
      </c>
    </row>
    <row r="41" spans="1:9" s="26" customFormat="1" ht="31.5" x14ac:dyDescent="0.25">
      <c r="A41" s="32">
        <v>31</v>
      </c>
      <c r="B41" s="32" t="s">
        <v>12</v>
      </c>
      <c r="C41" s="33" t="s">
        <v>57</v>
      </c>
      <c r="D41" s="32"/>
      <c r="E41" s="32" t="s">
        <v>16</v>
      </c>
      <c r="F41" s="34">
        <v>552977</v>
      </c>
      <c r="G41" s="33">
        <v>2666986.83</v>
      </c>
      <c r="H41" s="33">
        <v>3200384.19</v>
      </c>
    </row>
    <row r="42" spans="1:9" s="26" customFormat="1" ht="31.5" x14ac:dyDescent="0.25">
      <c r="A42" s="32">
        <v>32</v>
      </c>
      <c r="B42" s="32" t="s">
        <v>12</v>
      </c>
      <c r="C42" s="32" t="s">
        <v>58</v>
      </c>
      <c r="D42" s="32"/>
      <c r="E42" s="32" t="s">
        <v>21</v>
      </c>
      <c r="F42" s="33">
        <v>396285.75</v>
      </c>
      <c r="G42" s="33">
        <v>2017725.57</v>
      </c>
      <c r="H42" s="33">
        <v>2421270.6800000002</v>
      </c>
    </row>
    <row r="43" spans="1:9" ht="31.5" x14ac:dyDescent="0.25">
      <c r="A43" s="32">
        <v>33</v>
      </c>
      <c r="B43" s="32" t="s">
        <v>13</v>
      </c>
      <c r="C43" s="35" t="s">
        <v>59</v>
      </c>
      <c r="D43" s="32"/>
      <c r="E43" s="32" t="s">
        <v>16</v>
      </c>
      <c r="F43" s="34">
        <v>1939321</v>
      </c>
      <c r="G43" s="33">
        <v>10243210.01</v>
      </c>
      <c r="H43" s="36">
        <v>12291852.01</v>
      </c>
    </row>
    <row r="44" spans="1:9" ht="15.75" x14ac:dyDescent="0.25">
      <c r="A44" s="32">
        <v>34</v>
      </c>
      <c r="B44" s="32" t="s">
        <v>13</v>
      </c>
      <c r="C44" s="37" t="s">
        <v>60</v>
      </c>
      <c r="D44" s="32"/>
      <c r="E44" s="32" t="s">
        <v>21</v>
      </c>
      <c r="F44" s="33">
        <v>9316.65</v>
      </c>
      <c r="G44" s="33">
        <v>43874.559999999998</v>
      </c>
      <c r="H44" s="36">
        <v>52649.47</v>
      </c>
    </row>
    <row r="45" spans="1:9" ht="15.75" x14ac:dyDescent="0.25">
      <c r="A45" s="32">
        <v>35</v>
      </c>
      <c r="B45" s="32" t="s">
        <v>13</v>
      </c>
      <c r="C45" s="37" t="s">
        <v>61</v>
      </c>
      <c r="D45" s="32"/>
      <c r="E45" s="32" t="s">
        <v>22</v>
      </c>
      <c r="F45" s="34">
        <v>643</v>
      </c>
      <c r="G45" s="33">
        <v>2635.64</v>
      </c>
      <c r="H45" s="36">
        <v>3162.77</v>
      </c>
    </row>
    <row r="46" spans="1:9" ht="31.5" x14ac:dyDescent="0.25">
      <c r="A46" s="32">
        <v>36</v>
      </c>
      <c r="B46" s="32" t="s">
        <v>13</v>
      </c>
      <c r="C46" s="35" t="s">
        <v>62</v>
      </c>
      <c r="D46" s="32"/>
      <c r="E46" s="32" t="s">
        <v>16</v>
      </c>
      <c r="F46" s="34">
        <v>425932</v>
      </c>
      <c r="G46" s="33">
        <v>2206426.5099999998</v>
      </c>
      <c r="H46" s="33">
        <v>2647711.81</v>
      </c>
    </row>
    <row r="47" spans="1:9" ht="31.5" x14ac:dyDescent="0.25">
      <c r="A47" s="32">
        <v>37</v>
      </c>
      <c r="B47" s="32" t="s">
        <v>13</v>
      </c>
      <c r="C47" s="37" t="s">
        <v>63</v>
      </c>
      <c r="D47" s="32"/>
      <c r="E47" s="32" t="s">
        <v>21</v>
      </c>
      <c r="F47" s="33">
        <v>156495.79999999999</v>
      </c>
      <c r="G47" s="33">
        <v>859456.15</v>
      </c>
      <c r="H47" s="33">
        <v>1031347.38</v>
      </c>
    </row>
    <row r="48" spans="1:9" ht="31.5" x14ac:dyDescent="0.25">
      <c r="A48" s="32">
        <v>38</v>
      </c>
      <c r="B48" s="32" t="s">
        <v>14</v>
      </c>
      <c r="C48" s="33" t="s">
        <v>64</v>
      </c>
      <c r="D48" s="32"/>
      <c r="E48" s="32" t="s">
        <v>16</v>
      </c>
      <c r="F48" s="34">
        <v>2518399</v>
      </c>
      <c r="G48" s="33">
        <v>13281507.470000001</v>
      </c>
      <c r="H48" s="36">
        <v>15937808.964</v>
      </c>
    </row>
    <row r="49" spans="1:8" ht="15.75" x14ac:dyDescent="0.25">
      <c r="A49" s="32">
        <v>39</v>
      </c>
      <c r="B49" s="32" t="s">
        <v>14</v>
      </c>
      <c r="C49" s="33" t="s">
        <v>65</v>
      </c>
      <c r="D49" s="32"/>
      <c r="E49" s="32" t="s">
        <v>21</v>
      </c>
      <c r="F49" s="34">
        <v>20484.400000000023</v>
      </c>
      <c r="G49" s="33">
        <v>92878.080000000002</v>
      </c>
      <c r="H49" s="36">
        <v>111453.69</v>
      </c>
    </row>
    <row r="50" spans="1:8" ht="15.75" x14ac:dyDescent="0.25">
      <c r="A50" s="32">
        <v>40</v>
      </c>
      <c r="B50" s="32" t="s">
        <v>14</v>
      </c>
      <c r="C50" s="33" t="s">
        <v>66</v>
      </c>
      <c r="D50" s="32"/>
      <c r="E50" s="32" t="s">
        <v>22</v>
      </c>
      <c r="F50" s="34">
        <v>643</v>
      </c>
      <c r="G50" s="33">
        <v>2672.39</v>
      </c>
      <c r="H50" s="36">
        <v>3206.87</v>
      </c>
    </row>
    <row r="51" spans="1:8" ht="31.5" x14ac:dyDescent="0.25">
      <c r="A51" s="32">
        <v>41</v>
      </c>
      <c r="B51" s="32" t="s">
        <v>14</v>
      </c>
      <c r="C51" s="35" t="s">
        <v>67</v>
      </c>
      <c r="D51" s="32"/>
      <c r="E51" s="32" t="s">
        <v>16</v>
      </c>
      <c r="F51" s="34">
        <v>771112</v>
      </c>
      <c r="G51" s="33">
        <v>3736674.4</v>
      </c>
      <c r="H51" s="33">
        <v>4484009.29</v>
      </c>
    </row>
    <row r="52" spans="1:8" ht="31.5" x14ac:dyDescent="0.25">
      <c r="A52" s="32">
        <v>42</v>
      </c>
      <c r="B52" s="32" t="s">
        <v>14</v>
      </c>
      <c r="C52" s="37" t="s">
        <v>68</v>
      </c>
      <c r="D52" s="32"/>
      <c r="E52" s="32" t="s">
        <v>21</v>
      </c>
      <c r="F52" s="33">
        <v>167803.1099999994</v>
      </c>
      <c r="G52" s="33">
        <v>892167.19</v>
      </c>
      <c r="H52" s="33">
        <v>1070600.6299999999</v>
      </c>
    </row>
    <row r="53" spans="1:8" ht="24.75" customHeight="1" thickBot="1" x14ac:dyDescent="0.3">
      <c r="A53" s="16"/>
      <c r="B53" s="22" t="s">
        <v>69</v>
      </c>
      <c r="C53" s="23"/>
      <c r="D53" s="23"/>
      <c r="E53" s="24"/>
      <c r="F53" s="17">
        <f>SUM(F11:F52)</f>
        <v>24684161.539999995</v>
      </c>
      <c r="G53" s="17">
        <f t="shared" ref="G53:H53" si="0">SUM(G11:G52)</f>
        <v>117915530.76000002</v>
      </c>
      <c r="H53" s="17">
        <f t="shared" si="0"/>
        <v>141498636.86399996</v>
      </c>
    </row>
    <row r="54" spans="1:8" x14ac:dyDescent="0.25">
      <c r="A54" s="18"/>
      <c r="B54" s="11"/>
      <c r="C54" s="11"/>
      <c r="D54" s="11"/>
      <c r="E54" s="11"/>
      <c r="F54" s="12"/>
      <c r="G54" s="13"/>
      <c r="H54" s="13"/>
    </row>
    <row r="55" spans="1:8" x14ac:dyDescent="0.25">
      <c r="A55" s="18"/>
      <c r="B55" s="11"/>
      <c r="C55" s="11"/>
      <c r="D55" s="11"/>
      <c r="E55" s="11"/>
      <c r="F55" s="12"/>
      <c r="G55" s="13"/>
      <c r="H55" s="13"/>
    </row>
    <row r="56" spans="1:8" x14ac:dyDescent="0.25">
      <c r="A56" s="18"/>
      <c r="B56" s="11"/>
      <c r="C56" s="11"/>
      <c r="D56" s="11"/>
      <c r="E56" s="11"/>
      <c r="F56" s="12"/>
      <c r="G56" s="13"/>
    </row>
    <row r="57" spans="1:8" s="31" customFormat="1" ht="18.75" x14ac:dyDescent="0.3">
      <c r="A57" s="28" t="s">
        <v>73</v>
      </c>
      <c r="B57" s="28"/>
      <c r="C57" s="28"/>
      <c r="D57" s="28"/>
      <c r="E57" s="29"/>
      <c r="F57" s="30" t="s">
        <v>19</v>
      </c>
      <c r="G57" s="30"/>
      <c r="H57" s="30"/>
    </row>
    <row r="58" spans="1:8" x14ac:dyDescent="0.25">
      <c r="A58" s="3"/>
      <c r="B58" s="3"/>
      <c r="C58" s="3"/>
      <c r="D58" s="3"/>
      <c r="E58" s="3"/>
      <c r="F58" s="3"/>
      <c r="G58" s="3"/>
      <c r="H58" s="3"/>
    </row>
    <row r="59" spans="1:8" x14ac:dyDescent="0.25">
      <c r="A59" s="3"/>
      <c r="B59" s="3"/>
      <c r="C59" s="3"/>
      <c r="D59" s="3"/>
      <c r="E59" s="3"/>
      <c r="F59" s="3"/>
      <c r="G59" s="3"/>
      <c r="H59" s="3"/>
    </row>
    <row r="61" spans="1:8" x14ac:dyDescent="0.25">
      <c r="H61" s="13"/>
    </row>
    <row r="62" spans="1:8" x14ac:dyDescent="0.25">
      <c r="H62" s="10"/>
    </row>
    <row r="67" spans="7:7" s="1" customFormat="1" x14ac:dyDescent="0.25">
      <c r="G67" s="19"/>
    </row>
  </sheetData>
  <autoFilter ref="A10:I57" xr:uid="{639465C8-5643-41BF-BA65-04722505E2F3}"/>
  <mergeCells count="8">
    <mergeCell ref="B53:E53"/>
    <mergeCell ref="F57:H57"/>
    <mergeCell ref="A2:H2"/>
    <mergeCell ref="A4:H4"/>
    <mergeCell ref="A5:H5"/>
    <mergeCell ref="A6:H6"/>
    <mergeCell ref="A7:H7"/>
    <mergeCell ref="A8:H8"/>
  </mergeCells>
  <pageMargins left="0.7" right="0.25" top="0.75" bottom="0.75" header="0.3" footer="0.3"/>
  <pageSetup paperSize="9" scale="67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Чечков</dc:creator>
  <cp:lastModifiedBy>Савинова Ю.Е,</cp:lastModifiedBy>
  <cp:lastPrinted>2020-04-24T11:41:41Z</cp:lastPrinted>
  <dcterms:created xsi:type="dcterms:W3CDTF">2020-02-20T06:57:45Z</dcterms:created>
  <dcterms:modified xsi:type="dcterms:W3CDTF">2026-02-09T08:21:14Z</dcterms:modified>
</cp:coreProperties>
</file>