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VVEK\Shares\ОБМЕН\ДЕПАРТАМЕНТ ТРАНСПОРТА и УЧЕТА\Раскрытие информации\к 01.03.2020\"/>
    </mc:Choice>
  </mc:AlternateContent>
  <xr:revisionPtr revIDLastSave="0" documentId="13_ncr:1_{D9C08643-452F-4343-AE15-37494CFB798A}" xr6:coauthVersionLast="45" xr6:coauthVersionMax="45" xr10:uidLastSave="{00000000-0000-0000-0000-000000000000}"/>
  <bookViews>
    <workbookView xWindow="-120" yWindow="-120" windowWidth="29040" windowHeight="15840" xr2:uid="{6ED16A69-DC6F-4470-985A-3F4F1B428FDA}"/>
  </bookViews>
  <sheets>
    <sheet name="ТНС 2019" sheetId="3" r:id="rId1"/>
  </sheets>
  <definedNames>
    <definedName name="_xlnm.Print_Area" localSheetId="0">'ТНС 2019'!$A$1:$G$47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3" l="1"/>
  <c r="F7" i="3" l="1"/>
  <c r="F43" i="3" l="1"/>
  <c r="G43" i="3" l="1"/>
</calcChain>
</file>

<file path=xl/sharedStrings.xml><?xml version="1.0" encoding="utf-8"?>
<sst xmlns="http://schemas.openxmlformats.org/spreadsheetml/2006/main" count="123" uniqueCount="62">
  <si>
    <t>Сумма, руб. без НДС</t>
  </si>
  <si>
    <t>Сумма, руб. с НДС</t>
  </si>
  <si>
    <t>№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</si>
  <si>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</si>
  <si>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</si>
  <si>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</si>
  <si>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</si>
  <si>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</si>
  <si>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</si>
  <si>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</si>
  <si>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</si>
  <si>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</si>
  <si>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</si>
  <si>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</si>
  <si>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</si>
  <si>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Генеральный директор</t>
  </si>
  <si>
    <t>О.Н. Свешникова</t>
  </si>
  <si>
    <t>№, дата счет-фактуры</t>
  </si>
  <si>
    <t>Энергосбытоая компания</t>
  </si>
  <si>
    <t>(Договор № 0857000 от 29.12.2012г с ПАО "ТНС Энерго Нижний Новгород")</t>
  </si>
  <si>
    <t>ПАО "ТНС Энерго Нижний Новгород"</t>
  </si>
  <si>
    <t>№6020/37/01 от 31.01.2019</t>
  </si>
  <si>
    <t>№6020/79/01 от 28.02.2019</t>
  </si>
  <si>
    <t>№6020/118/01 от 31.03.2019</t>
  </si>
  <si>
    <t>№6020/154/01 от 30.04.2019</t>
  </si>
  <si>
    <t>№6020/194/01 от 31.05.2019</t>
  </si>
  <si>
    <t>№6020/238/01 от 30.06.2019</t>
  </si>
  <si>
    <t>№6020/278/01 от 31.07.2019</t>
  </si>
  <si>
    <t>№6020/320/01 от 31.08.2019</t>
  </si>
  <si>
    <t>№6020/367/01 от 30.09.2019</t>
  </si>
  <si>
    <t>№6020/409/01 от 31.10.2019</t>
  </si>
  <si>
    <t>№6020/451/01 от 30.11.2019</t>
  </si>
  <si>
    <t>№6020/500/01 от 31.12.2019</t>
  </si>
  <si>
    <t>Сведения о закупке и затратах АО "ВВЭК" на покупку электрической энергии в целях компенсации потерь электроэнергии  в электрических сетях АО "ВВЭК" за 2019 год</t>
  </si>
  <si>
    <t>Период</t>
  </si>
  <si>
    <t>Количество, кВт*ч</t>
  </si>
  <si>
    <t>ИТОГО за 2019г.</t>
  </si>
  <si>
    <t>7031/2205/01 от 31.12.2019</t>
  </si>
  <si>
    <t>8051/2560/01 от 31.12.2019</t>
  </si>
  <si>
    <t>8051/2016/01 от 31.10.19</t>
  </si>
  <si>
    <t>7031/1875/01 от 31.10.2019</t>
  </si>
  <si>
    <t>7031/2023/01 от 30.11.2019</t>
  </si>
  <si>
    <t>8051/2341/01 от 30.11.19</t>
  </si>
  <si>
    <t>8051/1924/01 от 30.09.19</t>
  </si>
  <si>
    <t>5050/2949/01 от 30.09.2019</t>
  </si>
  <si>
    <t>8051/1715/01 от 31.08.19</t>
  </si>
  <si>
    <t xml:space="preserve"> 7031/1749/01 от 30.09.19</t>
  </si>
  <si>
    <t xml:space="preserve"> 7031/1377/01 от 31.08.19</t>
  </si>
  <si>
    <t>8051/1505/01 от 31.07.19</t>
  </si>
  <si>
    <t>8051/1506/01 от 31.07.19</t>
  </si>
  <si>
    <t xml:space="preserve"> 7031/1340/01 от 31.07.19</t>
  </si>
  <si>
    <t>8051/1504/01 от 31.07.19</t>
  </si>
  <si>
    <t>7031/63/18 от 30.06.19</t>
  </si>
  <si>
    <t>7031/62/18 от 31.07.19</t>
  </si>
  <si>
    <t>7031/61/18 от 31.07.19</t>
  </si>
  <si>
    <t>7031/60/18 от 31.07.19</t>
  </si>
  <si>
    <t>7031/59/18 от 31.07.19</t>
  </si>
  <si>
    <t>7031/58/18 от 31.07.19</t>
  </si>
  <si>
    <t>8051/1180/01 от 30.06.19</t>
  </si>
  <si>
    <t>8051/1087/01 от 31.05.19</t>
  </si>
  <si>
    <t>8051/1182/01 от 30.06.19</t>
  </si>
  <si>
    <t>8051/1181/01 от 30.06.19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</si>
</sst>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5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F0FF8-274F-4BF8-BBA4-430016524CF7}">
  <dimension ref="A1:I57"/>
  <sheetViews>
    <sheetView tabSelected="1" view="pageBreakPreview" topLeftCell="A34" zoomScale="85" zoomScaleNormal="100" zoomScaleSheetLayoutView="85" workbookViewId="0">
      <selection activeCell="D45" sqref="D45"/>
    </sheetView>
  </sheetViews>
  <sheetFormatPr defaultRowHeight="15" x14ac:dyDescent="0.25"/>
  <cols>
    <col min="1" max="1" width="7" style="1" customWidth="1"/>
    <col min="2" max="2" width="15" style="1" customWidth="1"/>
    <col min="3" max="3" width="26.28515625" style="1" customWidth="1"/>
    <col min="4" max="4" width="35.42578125" style="1" customWidth="1"/>
    <col min="5" max="5" width="12.42578125" style="1" customWidth="1"/>
    <col min="6" max="7" width="15" style="1" customWidth="1"/>
    <col min="9" max="9" width="12.7109375" bestFit="1" customWidth="1"/>
  </cols>
  <sheetData>
    <row r="1" spans="1:9" s="1" customFormat="1" ht="51" customHeight="1" x14ac:dyDescent="0.25">
      <c r="A1" s="27" t="s">
        <v>33</v>
      </c>
      <c r="B1" s="27"/>
      <c r="C1" s="27"/>
      <c r="D1" s="27"/>
      <c r="E1" s="27"/>
      <c r="F1" s="27"/>
      <c r="G1" s="27"/>
    </row>
    <row r="2" spans="1:9" s="1" customFormat="1" x14ac:dyDescent="0.25">
      <c r="A2" s="15"/>
      <c r="B2" s="15"/>
      <c r="C2" s="15"/>
      <c r="D2" s="15"/>
      <c r="E2" s="15"/>
      <c r="F2" s="15"/>
      <c r="G2" s="15"/>
    </row>
    <row r="3" spans="1:9" x14ac:dyDescent="0.25">
      <c r="A3" s="27" t="s">
        <v>19</v>
      </c>
      <c r="B3" s="27"/>
      <c r="C3" s="27"/>
      <c r="D3" s="27"/>
      <c r="E3" s="27"/>
      <c r="F3" s="27"/>
      <c r="G3" s="27"/>
      <c r="H3" s="2"/>
    </row>
    <row r="4" spans="1:9" ht="15.75" thickBot="1" x14ac:dyDescent="0.3">
      <c r="A4" s="3"/>
      <c r="B4" s="3"/>
      <c r="C4" s="3"/>
      <c r="D4" s="3"/>
      <c r="E4" s="3"/>
      <c r="F4" s="3"/>
      <c r="G4" s="3"/>
      <c r="H4" s="2"/>
    </row>
    <row r="5" spans="1:9" ht="30" x14ac:dyDescent="0.25">
      <c r="A5" s="7" t="s">
        <v>2</v>
      </c>
      <c r="B5" s="8" t="s">
        <v>34</v>
      </c>
      <c r="C5" s="8" t="s">
        <v>17</v>
      </c>
      <c r="D5" s="8" t="s">
        <v>18</v>
      </c>
      <c r="E5" s="8" t="s">
        <v>35</v>
      </c>
      <c r="F5" s="8" t="s">
        <v>0</v>
      </c>
      <c r="G5" s="9" t="s">
        <v>1</v>
      </c>
    </row>
    <row r="6" spans="1:9" ht="30" x14ac:dyDescent="0.25">
      <c r="A6" s="10">
        <v>1</v>
      </c>
      <c r="B6" s="5" t="s">
        <v>3</v>
      </c>
      <c r="C6" s="13" t="s">
        <v>21</v>
      </c>
      <c r="D6" s="13" t="s">
        <v>20</v>
      </c>
      <c r="E6" s="14">
        <v>3638671</v>
      </c>
      <c r="F6" s="6">
        <v>11289359.689999999</v>
      </c>
      <c r="G6" s="11">
        <v>13547231.630000001</v>
      </c>
    </row>
    <row r="7" spans="1:9" ht="30" x14ac:dyDescent="0.25">
      <c r="A7" s="10">
        <v>2</v>
      </c>
      <c r="B7" s="5" t="s">
        <v>3</v>
      </c>
      <c r="C7" s="24" t="s">
        <v>57</v>
      </c>
      <c r="D7" s="13" t="s">
        <v>20</v>
      </c>
      <c r="E7" s="14">
        <v>3367</v>
      </c>
      <c r="F7" s="6">
        <f>G7/1.2</f>
        <v>10437.966666666667</v>
      </c>
      <c r="G7" s="11">
        <v>12525.56</v>
      </c>
      <c r="I7" s="25"/>
    </row>
    <row r="8" spans="1:9" ht="30" x14ac:dyDescent="0.25">
      <c r="A8" s="10">
        <v>3</v>
      </c>
      <c r="B8" s="5" t="s">
        <v>3</v>
      </c>
      <c r="C8" s="24" t="s">
        <v>44</v>
      </c>
      <c r="D8" s="13" t="s">
        <v>20</v>
      </c>
      <c r="E8" s="14">
        <v>1322</v>
      </c>
      <c r="F8" s="6">
        <v>4098.3100000000004</v>
      </c>
      <c r="G8" s="11">
        <v>4917.97</v>
      </c>
      <c r="I8" s="25"/>
    </row>
    <row r="9" spans="1:9" ht="30" x14ac:dyDescent="0.25">
      <c r="A9" s="10">
        <v>4</v>
      </c>
      <c r="B9" s="5" t="s">
        <v>3</v>
      </c>
      <c r="C9" s="24" t="s">
        <v>48</v>
      </c>
      <c r="D9" s="13" t="s">
        <v>20</v>
      </c>
      <c r="E9" s="14">
        <v>158236</v>
      </c>
      <c r="F9" s="6">
        <v>490544.25699999998</v>
      </c>
      <c r="G9" s="11">
        <v>588653.11</v>
      </c>
      <c r="I9" s="25"/>
    </row>
    <row r="10" spans="1:9" ht="30" x14ac:dyDescent="0.25">
      <c r="A10" s="10">
        <v>5</v>
      </c>
      <c r="B10" s="5" t="s">
        <v>4</v>
      </c>
      <c r="C10" s="13" t="s">
        <v>22</v>
      </c>
      <c r="D10" s="13" t="s">
        <v>20</v>
      </c>
      <c r="E10" s="14">
        <v>1641694</v>
      </c>
      <c r="F10" s="6">
        <v>5444012.9500000002</v>
      </c>
      <c r="G10" s="11">
        <v>6532815.54</v>
      </c>
      <c r="I10" s="25"/>
    </row>
    <row r="11" spans="1:9" ht="30" x14ac:dyDescent="0.25">
      <c r="A11" s="10">
        <v>6</v>
      </c>
      <c r="B11" s="5" t="s">
        <v>4</v>
      </c>
      <c r="C11" s="24" t="s">
        <v>56</v>
      </c>
      <c r="D11" s="13" t="s">
        <v>20</v>
      </c>
      <c r="E11" s="14">
        <v>3116</v>
      </c>
      <c r="F11" s="6">
        <v>10317.450000000001</v>
      </c>
      <c r="G11" s="11">
        <v>12380.94</v>
      </c>
      <c r="I11" s="25"/>
    </row>
    <row r="12" spans="1:9" ht="30" x14ac:dyDescent="0.25">
      <c r="A12" s="10">
        <v>7</v>
      </c>
      <c r="B12" s="5" t="s">
        <v>4</v>
      </c>
      <c r="C12" s="24" t="s">
        <v>49</v>
      </c>
      <c r="D12" s="13" t="s">
        <v>20</v>
      </c>
      <c r="E12" s="14">
        <v>123791</v>
      </c>
      <c r="F12" s="6">
        <v>409886.86</v>
      </c>
      <c r="G12" s="11">
        <v>491864.23</v>
      </c>
      <c r="I12" s="25"/>
    </row>
    <row r="13" spans="1:9" ht="30" x14ac:dyDescent="0.25">
      <c r="A13" s="10">
        <v>8</v>
      </c>
      <c r="B13" s="5" t="s">
        <v>5</v>
      </c>
      <c r="C13" s="13" t="s">
        <v>23</v>
      </c>
      <c r="D13" s="13" t="s">
        <v>20</v>
      </c>
      <c r="E13" s="14">
        <v>2690806</v>
      </c>
      <c r="F13" s="6">
        <v>8602816.3900000006</v>
      </c>
      <c r="G13" s="11">
        <v>10323379.67</v>
      </c>
      <c r="I13" s="25"/>
    </row>
    <row r="14" spans="1:9" ht="30" x14ac:dyDescent="0.25">
      <c r="A14" s="10">
        <v>9</v>
      </c>
      <c r="B14" s="5" t="s">
        <v>5</v>
      </c>
      <c r="C14" s="24" t="s">
        <v>55</v>
      </c>
      <c r="D14" s="13" t="s">
        <v>20</v>
      </c>
      <c r="E14" s="14">
        <v>3076</v>
      </c>
      <c r="F14" s="6">
        <v>9824.2800000000007</v>
      </c>
      <c r="G14" s="11">
        <v>11789.14</v>
      </c>
      <c r="I14" s="25"/>
    </row>
    <row r="15" spans="1:9" ht="30" x14ac:dyDescent="0.25">
      <c r="A15" s="10">
        <v>10</v>
      </c>
      <c r="B15" s="5" t="s">
        <v>5</v>
      </c>
      <c r="C15" s="24" t="s">
        <v>61</v>
      </c>
      <c r="D15" s="13" t="s">
        <v>20</v>
      </c>
      <c r="E15" s="14">
        <v>110960</v>
      </c>
      <c r="F15" s="6">
        <v>354389.60000000003</v>
      </c>
      <c r="G15" s="11">
        <v>425267.52</v>
      </c>
      <c r="I15" s="25"/>
    </row>
    <row r="16" spans="1:9" ht="30" x14ac:dyDescent="0.25">
      <c r="A16" s="10">
        <v>11</v>
      </c>
      <c r="B16" s="5" t="s">
        <v>6</v>
      </c>
      <c r="C16" s="13" t="s">
        <v>24</v>
      </c>
      <c r="D16" s="13" t="s">
        <v>20</v>
      </c>
      <c r="E16" s="14">
        <v>1608141</v>
      </c>
      <c r="F16" s="6">
        <v>5598541.0300000003</v>
      </c>
      <c r="G16" s="11">
        <v>6718249.2300000004</v>
      </c>
      <c r="I16" s="25"/>
    </row>
    <row r="17" spans="1:9" ht="30" x14ac:dyDescent="0.25">
      <c r="A17" s="10">
        <v>12</v>
      </c>
      <c r="B17" s="5" t="s">
        <v>6</v>
      </c>
      <c r="C17" s="13" t="s">
        <v>54</v>
      </c>
      <c r="D17" s="13" t="s">
        <v>20</v>
      </c>
      <c r="E17" s="14">
        <v>2747</v>
      </c>
      <c r="F17" s="6">
        <v>9549.7500000000018</v>
      </c>
      <c r="G17" s="11">
        <v>11459.7</v>
      </c>
      <c r="I17" s="25"/>
    </row>
    <row r="18" spans="1:9" ht="30" x14ac:dyDescent="0.25">
      <c r="A18" s="10">
        <v>13</v>
      </c>
      <c r="B18" s="5" t="s">
        <v>6</v>
      </c>
      <c r="C18" s="24" t="s">
        <v>60</v>
      </c>
      <c r="D18" s="13" t="s">
        <v>20</v>
      </c>
      <c r="E18" s="14">
        <v>106181</v>
      </c>
      <c r="F18" s="6">
        <v>369130.80833333335</v>
      </c>
      <c r="G18" s="11">
        <v>442956.97</v>
      </c>
      <c r="I18" s="25"/>
    </row>
    <row r="19" spans="1:9" ht="30" x14ac:dyDescent="0.25">
      <c r="A19" s="10">
        <v>14</v>
      </c>
      <c r="B19" s="5" t="s">
        <v>7</v>
      </c>
      <c r="C19" s="13" t="s">
        <v>25</v>
      </c>
      <c r="D19" s="13" t="s">
        <v>20</v>
      </c>
      <c r="E19" s="14">
        <v>1004045</v>
      </c>
      <c r="F19" s="6">
        <v>3477090.46</v>
      </c>
      <c r="G19" s="11">
        <v>4172508.55</v>
      </c>
      <c r="I19" s="25"/>
    </row>
    <row r="20" spans="1:9" ht="30" x14ac:dyDescent="0.25">
      <c r="A20" s="10">
        <v>15</v>
      </c>
      <c r="B20" s="5" t="s">
        <v>7</v>
      </c>
      <c r="C20" s="13" t="s">
        <v>53</v>
      </c>
      <c r="D20" s="13" t="s">
        <v>20</v>
      </c>
      <c r="E20" s="14">
        <v>2717</v>
      </c>
      <c r="F20" s="6">
        <v>9389.2199999999993</v>
      </c>
      <c r="G20" s="11">
        <v>11267.06</v>
      </c>
      <c r="I20" s="25"/>
    </row>
    <row r="21" spans="1:9" ht="30" x14ac:dyDescent="0.25">
      <c r="A21" s="10">
        <v>16</v>
      </c>
      <c r="B21" s="5" t="s">
        <v>7</v>
      </c>
      <c r="C21" s="24" t="s">
        <v>59</v>
      </c>
      <c r="D21" s="13" t="s">
        <v>20</v>
      </c>
      <c r="E21" s="14">
        <v>86153</v>
      </c>
      <c r="F21" s="6">
        <v>297721.51</v>
      </c>
      <c r="G21" s="11">
        <v>357265.81</v>
      </c>
      <c r="I21" s="25"/>
    </row>
    <row r="22" spans="1:9" ht="30" x14ac:dyDescent="0.25">
      <c r="A22" s="10">
        <v>17</v>
      </c>
      <c r="B22" s="5" t="s">
        <v>8</v>
      </c>
      <c r="C22" s="13" t="s">
        <v>26</v>
      </c>
      <c r="D22" s="13" t="s">
        <v>20</v>
      </c>
      <c r="E22" s="14">
        <v>733721</v>
      </c>
      <c r="F22" s="6">
        <v>2520272.94</v>
      </c>
      <c r="G22" s="11">
        <v>3024327.53</v>
      </c>
      <c r="I22" s="25"/>
    </row>
    <row r="23" spans="1:9" ht="30" x14ac:dyDescent="0.25">
      <c r="A23" s="10">
        <v>18</v>
      </c>
      <c r="B23" s="5" t="s">
        <v>8</v>
      </c>
      <c r="C23" s="13" t="s">
        <v>52</v>
      </c>
      <c r="D23" s="13" t="s">
        <v>20</v>
      </c>
      <c r="E23" s="14">
        <v>2078</v>
      </c>
      <c r="F23" s="6">
        <v>7121.29</v>
      </c>
      <c r="G23" s="11">
        <v>8545.5499999999993</v>
      </c>
      <c r="I23" s="25"/>
    </row>
    <row r="24" spans="1:9" ht="30" x14ac:dyDescent="0.25">
      <c r="A24" s="10">
        <v>19</v>
      </c>
      <c r="B24" s="5" t="s">
        <v>8</v>
      </c>
      <c r="C24" s="24" t="s">
        <v>58</v>
      </c>
      <c r="D24" s="13" t="s">
        <v>20</v>
      </c>
      <c r="E24" s="14">
        <v>65445</v>
      </c>
      <c r="F24" s="6">
        <v>224279.36</v>
      </c>
      <c r="G24" s="11">
        <v>269135.23</v>
      </c>
      <c r="I24" s="25"/>
    </row>
    <row r="25" spans="1:9" ht="30" x14ac:dyDescent="0.25">
      <c r="A25" s="10">
        <v>20</v>
      </c>
      <c r="B25" s="5" t="s">
        <v>9</v>
      </c>
      <c r="C25" s="13" t="s">
        <v>27</v>
      </c>
      <c r="D25" s="13" t="s">
        <v>20</v>
      </c>
      <c r="E25" s="14">
        <v>1581450</v>
      </c>
      <c r="F25" s="6">
        <v>5300226.74</v>
      </c>
      <c r="G25" s="11">
        <v>6360272.0899999999</v>
      </c>
      <c r="I25" s="25"/>
    </row>
    <row r="26" spans="1:9" ht="30" x14ac:dyDescent="0.25">
      <c r="A26" s="10">
        <v>21</v>
      </c>
      <c r="B26" s="5" t="s">
        <v>9</v>
      </c>
      <c r="C26" s="24" t="s">
        <v>50</v>
      </c>
      <c r="D26" s="13" t="s">
        <v>20</v>
      </c>
      <c r="E26" s="14">
        <v>2721</v>
      </c>
      <c r="F26" s="6">
        <v>9094.3700000000008</v>
      </c>
      <c r="G26" s="11">
        <v>10913.24</v>
      </c>
      <c r="I26" s="25"/>
    </row>
    <row r="27" spans="1:9" ht="30" x14ac:dyDescent="0.25">
      <c r="A27" s="10">
        <v>22</v>
      </c>
      <c r="B27" s="5" t="s">
        <v>9</v>
      </c>
      <c r="C27" s="24" t="s">
        <v>51</v>
      </c>
      <c r="D27" s="13" t="s">
        <v>20</v>
      </c>
      <c r="E27" s="14">
        <v>48530</v>
      </c>
      <c r="F27" s="6">
        <v>162201.32999999999</v>
      </c>
      <c r="G27" s="11">
        <v>194641.6</v>
      </c>
      <c r="I27" s="25"/>
    </row>
    <row r="28" spans="1:9" ht="30" x14ac:dyDescent="0.25">
      <c r="A28" s="10">
        <v>23</v>
      </c>
      <c r="B28" s="5" t="s">
        <v>10</v>
      </c>
      <c r="C28" s="13" t="s">
        <v>28</v>
      </c>
      <c r="D28" s="13" t="s">
        <v>20</v>
      </c>
      <c r="E28" s="14">
        <v>1520340</v>
      </c>
      <c r="F28" s="6">
        <v>4962008.6900000004</v>
      </c>
      <c r="G28" s="11">
        <v>5954410.4199999999</v>
      </c>
      <c r="I28" s="25"/>
    </row>
    <row r="29" spans="1:9" ht="30" x14ac:dyDescent="0.25">
      <c r="A29" s="10">
        <v>24</v>
      </c>
      <c r="B29" s="5" t="s">
        <v>10</v>
      </c>
      <c r="C29" s="24" t="s">
        <v>47</v>
      </c>
      <c r="D29" s="13" t="s">
        <v>20</v>
      </c>
      <c r="E29" s="14">
        <v>2575</v>
      </c>
      <c r="F29" s="6">
        <v>8380.7000000000007</v>
      </c>
      <c r="G29" s="11">
        <v>10056.84</v>
      </c>
      <c r="I29" s="25"/>
    </row>
    <row r="30" spans="1:9" ht="30" x14ac:dyDescent="0.25">
      <c r="A30" s="10">
        <v>25</v>
      </c>
      <c r="B30" s="5" t="s">
        <v>10</v>
      </c>
      <c r="C30" s="24" t="s">
        <v>45</v>
      </c>
      <c r="D30" s="13" t="s">
        <v>20</v>
      </c>
      <c r="E30" s="14">
        <v>56873</v>
      </c>
      <c r="F30" s="6">
        <v>185101.14</v>
      </c>
      <c r="G30" s="11">
        <v>222121.37</v>
      </c>
      <c r="I30" s="25"/>
    </row>
    <row r="31" spans="1:9" ht="30" x14ac:dyDescent="0.25">
      <c r="A31" s="10">
        <v>26</v>
      </c>
      <c r="B31" s="5" t="s">
        <v>11</v>
      </c>
      <c r="C31" s="13" t="s">
        <v>29</v>
      </c>
      <c r="D31" s="13" t="s">
        <v>20</v>
      </c>
      <c r="E31" s="14">
        <v>1593625</v>
      </c>
      <c r="F31" s="6">
        <v>5335167.6500000004</v>
      </c>
      <c r="G31" s="11">
        <v>6402201.1799999997</v>
      </c>
      <c r="I31" s="25"/>
    </row>
    <row r="32" spans="1:9" ht="30" x14ac:dyDescent="0.25">
      <c r="A32" s="10">
        <v>27</v>
      </c>
      <c r="B32" s="5" t="s">
        <v>11</v>
      </c>
      <c r="C32" s="24" t="s">
        <v>43</v>
      </c>
      <c r="D32" s="13" t="s">
        <v>20</v>
      </c>
      <c r="E32" s="14">
        <v>134486</v>
      </c>
      <c r="F32" s="6">
        <v>449078.34</v>
      </c>
      <c r="G32" s="11">
        <v>538894.01</v>
      </c>
      <c r="I32" s="25"/>
    </row>
    <row r="33" spans="1:9" ht="30" x14ac:dyDescent="0.25">
      <c r="A33" s="10">
        <v>28</v>
      </c>
      <c r="B33" s="5" t="s">
        <v>11</v>
      </c>
      <c r="C33" s="24" t="s">
        <v>46</v>
      </c>
      <c r="D33" s="13" t="s">
        <v>20</v>
      </c>
      <c r="E33" s="14">
        <v>2859</v>
      </c>
      <c r="F33" s="6">
        <v>9546.83</v>
      </c>
      <c r="G33" s="11">
        <v>11456.2</v>
      </c>
      <c r="I33" s="25"/>
    </row>
    <row r="34" spans="1:9" ht="30" x14ac:dyDescent="0.25">
      <c r="A34" s="10">
        <v>29</v>
      </c>
      <c r="B34" s="5" t="s">
        <v>12</v>
      </c>
      <c r="C34" s="13" t="s">
        <v>30</v>
      </c>
      <c r="D34" s="13" t="s">
        <v>20</v>
      </c>
      <c r="E34" s="14">
        <v>1512793</v>
      </c>
      <c r="F34" s="6">
        <v>4842009.4400000004</v>
      </c>
      <c r="G34" s="11">
        <v>5810411.3300000001</v>
      </c>
      <c r="I34" s="25"/>
    </row>
    <row r="35" spans="1:9" ht="30" x14ac:dyDescent="0.25">
      <c r="A35" s="10">
        <v>30</v>
      </c>
      <c r="B35" s="5" t="s">
        <v>12</v>
      </c>
      <c r="C35" s="24" t="s">
        <v>39</v>
      </c>
      <c r="D35" s="13" t="s">
        <v>20</v>
      </c>
      <c r="E35" s="14">
        <v>74767</v>
      </c>
      <c r="F35" s="6">
        <v>238556.08</v>
      </c>
      <c r="G35" s="11">
        <v>286267.3</v>
      </c>
      <c r="I35" s="25"/>
    </row>
    <row r="36" spans="1:9" ht="30" x14ac:dyDescent="0.25">
      <c r="A36" s="10">
        <v>31</v>
      </c>
      <c r="B36" s="5" t="s">
        <v>12</v>
      </c>
      <c r="C36" s="24" t="s">
        <v>40</v>
      </c>
      <c r="D36" s="13" t="s">
        <v>20</v>
      </c>
      <c r="E36" s="14">
        <v>22116</v>
      </c>
      <c r="F36" s="6">
        <v>70564.639999999999</v>
      </c>
      <c r="G36" s="11">
        <v>84677.57</v>
      </c>
      <c r="I36" s="25"/>
    </row>
    <row r="37" spans="1:9" ht="30" x14ac:dyDescent="0.25">
      <c r="A37" s="10">
        <v>32</v>
      </c>
      <c r="B37" s="5" t="s">
        <v>13</v>
      </c>
      <c r="C37" s="13" t="s">
        <v>31</v>
      </c>
      <c r="D37" s="13" t="s">
        <v>20</v>
      </c>
      <c r="E37" s="14">
        <v>1978286</v>
      </c>
      <c r="F37" s="6">
        <v>5830252.8600000003</v>
      </c>
      <c r="G37" s="11">
        <v>6996303.4400000004</v>
      </c>
      <c r="I37" s="25"/>
    </row>
    <row r="38" spans="1:9" ht="30" x14ac:dyDescent="0.25">
      <c r="A38" s="10">
        <v>33</v>
      </c>
      <c r="B38" s="5" t="s">
        <v>13</v>
      </c>
      <c r="C38" s="24" t="s">
        <v>41</v>
      </c>
      <c r="D38" s="13" t="s">
        <v>20</v>
      </c>
      <c r="E38" s="14">
        <v>48680</v>
      </c>
      <c r="F38" s="6">
        <v>143061.76000000001</v>
      </c>
      <c r="G38" s="11">
        <v>171674.11</v>
      </c>
      <c r="I38" s="25"/>
    </row>
    <row r="39" spans="1:9" ht="30" x14ac:dyDescent="0.25">
      <c r="A39" s="10">
        <v>34</v>
      </c>
      <c r="B39" s="5" t="s">
        <v>13</v>
      </c>
      <c r="C39" s="24" t="s">
        <v>42</v>
      </c>
      <c r="D39" s="13" t="s">
        <v>20</v>
      </c>
      <c r="E39" s="14">
        <v>105583</v>
      </c>
      <c r="F39" s="6">
        <v>310289.43</v>
      </c>
      <c r="G39" s="11">
        <v>372347.32</v>
      </c>
      <c r="I39" s="25"/>
    </row>
    <row r="40" spans="1:9" ht="30" x14ac:dyDescent="0.25">
      <c r="A40" s="10">
        <v>35</v>
      </c>
      <c r="B40" s="5" t="s">
        <v>14</v>
      </c>
      <c r="C40" s="13" t="s">
        <v>32</v>
      </c>
      <c r="D40" s="13" t="s">
        <v>20</v>
      </c>
      <c r="E40" s="14">
        <v>2560616</v>
      </c>
      <c r="F40" s="6">
        <v>7764841.2000000002</v>
      </c>
      <c r="G40" s="11">
        <v>9317809.4399999995</v>
      </c>
      <c r="I40" s="25"/>
    </row>
    <row r="41" spans="1:9" ht="30" x14ac:dyDescent="0.25">
      <c r="A41" s="10">
        <v>36</v>
      </c>
      <c r="B41" s="5" t="s">
        <v>14</v>
      </c>
      <c r="C41" s="24" t="s">
        <v>37</v>
      </c>
      <c r="D41" s="13" t="s">
        <v>20</v>
      </c>
      <c r="E41" s="14">
        <v>43078</v>
      </c>
      <c r="F41" s="6">
        <v>130327.75</v>
      </c>
      <c r="G41" s="11">
        <v>156393.29999999999</v>
      </c>
      <c r="I41" s="25"/>
    </row>
    <row r="42" spans="1:9" ht="30.75" thickBot="1" x14ac:dyDescent="0.3">
      <c r="A42" s="12">
        <v>37</v>
      </c>
      <c r="B42" s="17" t="s">
        <v>14</v>
      </c>
      <c r="C42" s="32" t="s">
        <v>38</v>
      </c>
      <c r="D42" s="18" t="s">
        <v>20</v>
      </c>
      <c r="E42" s="19">
        <v>155205</v>
      </c>
      <c r="F42" s="20">
        <v>469555.65</v>
      </c>
      <c r="G42" s="21">
        <v>563466.78</v>
      </c>
      <c r="I42" s="25"/>
    </row>
    <row r="43" spans="1:9" ht="15.75" thickBot="1" x14ac:dyDescent="0.3">
      <c r="A43" s="22"/>
      <c r="B43" s="30" t="s">
        <v>36</v>
      </c>
      <c r="C43" s="31"/>
      <c r="D43" s="31"/>
      <c r="E43" s="33">
        <f>SUM(E6:E42)</f>
        <v>23430850</v>
      </c>
      <c r="F43" s="34">
        <f>SUM(F6:F42)</f>
        <v>75359048.721999988</v>
      </c>
      <c r="G43" s="23">
        <f>SUM(G6:G42)</f>
        <v>90430858.479999989</v>
      </c>
      <c r="I43" s="26"/>
    </row>
    <row r="44" spans="1:9" x14ac:dyDescent="0.25">
      <c r="A44" s="4"/>
      <c r="B44" s="4"/>
      <c r="C44" s="4"/>
      <c r="D44" s="4"/>
      <c r="E44" s="4"/>
      <c r="F44" s="4"/>
      <c r="G44" s="4"/>
    </row>
    <row r="45" spans="1:9" x14ac:dyDescent="0.25">
      <c r="A45" s="28" t="s">
        <v>15</v>
      </c>
      <c r="B45" s="28"/>
      <c r="C45" s="28"/>
      <c r="D45" s="16"/>
      <c r="E45" s="29" t="s">
        <v>16</v>
      </c>
      <c r="F45" s="29"/>
      <c r="G45" s="29"/>
    </row>
    <row r="46" spans="1:9" x14ac:dyDescent="0.25">
      <c r="A46" s="4"/>
      <c r="B46" s="4"/>
      <c r="C46" s="4"/>
      <c r="D46" s="4"/>
      <c r="E46" s="4"/>
      <c r="F46" s="4"/>
      <c r="G46" s="4"/>
    </row>
    <row r="47" spans="1:9" x14ac:dyDescent="0.25">
      <c r="A47" s="4"/>
      <c r="B47" s="4"/>
      <c r="C47" s="4"/>
      <c r="D47" s="4"/>
      <c r="E47" s="4"/>
      <c r="F47" s="4"/>
      <c r="G47" s="4"/>
    </row>
    <row r="57" spans="6:6" x14ac:dyDescent="0.25">
      <c r="F57" s="13"/>
    </row>
  </sheetData>
  <mergeCells count="5">
    <mergeCell ref="A1:G1"/>
    <mergeCell ref="A3:G3"/>
    <mergeCell ref="B43:D43"/>
    <mergeCell ref="A45:C45"/>
    <mergeCell ref="E45:G45"/>
  </mergeCells>
  <phoneticPr fontId="1" type="noConversion"/>
  <pageMargins left="0.7" right="0.7" top="0.75" bottom="0.75" header="0.3" footer="0.3"/>
  <pageSetup paperSize="9" scale="6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ТНС 2019</vt:lpstr>
      <vt:lpstr>'ТНС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Чечков</dc:creator>
  <cp:lastModifiedBy>VVEK-</cp:lastModifiedBy>
  <cp:lastPrinted>2020-02-27T04:51:06Z</cp:lastPrinted>
  <dcterms:created xsi:type="dcterms:W3CDTF">2020-02-20T06:57:45Z</dcterms:created>
  <dcterms:modified xsi:type="dcterms:W3CDTF">2020-02-28T11:14:20Z</dcterms:modified>
</cp:coreProperties>
</file>